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
  </bookViews>
  <sheets>
    <sheet name="衔接资金" sheetId="1" r:id="rId1"/>
    <sheet name="驻镇帮镇扶村资金" sheetId="2" r:id="rId2"/>
  </sheets>
  <definedNames>
    <definedName name="_xlnm.Print_Titles" localSheetId="0">衔接资金!$2:$2</definedName>
    <definedName name="_xlnm.Print_Titles" localSheetId="1">驻镇帮镇扶村资金!$2:$2</definedName>
  </definedNames>
  <calcPr calcId="144525"/>
</workbook>
</file>

<file path=xl/sharedStrings.xml><?xml version="1.0" encoding="utf-8"?>
<sst xmlns="http://schemas.openxmlformats.org/spreadsheetml/2006/main" count="573" uniqueCount="208">
  <si>
    <t>连南瑶族自治县2026年衔接资金资金项目清单（拟入库）</t>
  </si>
  <si>
    <t>序号</t>
  </si>
  <si>
    <t>镇名</t>
  </si>
  <si>
    <t>项目名称</t>
  </si>
  <si>
    <t>项目金额（万元）</t>
  </si>
  <si>
    <t>绩效目标</t>
  </si>
  <si>
    <t>备注</t>
  </si>
  <si>
    <t>三江镇</t>
  </si>
  <si>
    <t>三江镇2026年农村人居环境整治和基础设施建设项目</t>
  </si>
  <si>
    <t>提升镇村公共基础设施水平</t>
  </si>
  <si>
    <t>衔接资金</t>
  </si>
  <si>
    <t>寨岗镇</t>
  </si>
  <si>
    <t>寨岗镇2026年防止返贫项目</t>
  </si>
  <si>
    <t>脱贫攻坚成果进一步巩固拓展</t>
  </si>
  <si>
    <t>三排镇</t>
  </si>
  <si>
    <t>三排镇防返贫监测帮扶项目</t>
  </si>
  <si>
    <t>进一步巩固拓展脱贫攻坚成果，解决部分脱贫劳动力、监测对象就业问题。</t>
  </si>
  <si>
    <t>大麦山镇</t>
  </si>
  <si>
    <t>2026年大麦山镇防返贫项目</t>
  </si>
  <si>
    <t>大麦山镇人居环境整治项目</t>
  </si>
  <si>
    <t>进一步改善人居环境，完善生活垃圾收运体系建设。</t>
  </si>
  <si>
    <t>大麦山镇2026年壮大村集体收入项目</t>
  </si>
  <si>
    <t>产业发展成果进一步巩固</t>
  </si>
  <si>
    <t>大麦山镇绿色农产品种植大棚提升项目</t>
  </si>
  <si>
    <t>大坪镇</t>
  </si>
  <si>
    <t>2026年大坪镇防止返贫致贫和衔接推进乡村振兴项目</t>
  </si>
  <si>
    <t>提升脱贫攻坚成果水平</t>
  </si>
  <si>
    <t>香坪镇</t>
  </si>
  <si>
    <t>香坪镇中草药产业园项目</t>
  </si>
  <si>
    <t>涡水镇</t>
  </si>
  <si>
    <t>涡水镇2026年防返贫监测与帮扶项目</t>
  </si>
  <si>
    <t>涡水镇2026年农村生活垃圾治理项目</t>
  </si>
  <si>
    <t>人居环境整治成果进一步巩固</t>
  </si>
  <si>
    <t>涡水镇农村小型集中供水工程提升改造项目（三期）</t>
  </si>
  <si>
    <t>涡水镇2026年公路应急抢险项目</t>
  </si>
  <si>
    <t>县农业农村局</t>
  </si>
  <si>
    <t>2026年度防返贫商业保险</t>
  </si>
  <si>
    <t>连南县2026年发展新型农村集体经济试点项目</t>
  </si>
  <si>
    <t>通过开展2026年发展新型农村集体经济项目试点工作，有效增加经济薄弱村的村集体经营性收入，增强基层党组织的凝聚力，提高基层干部的满意度与扶持村集体成员的满意度，更好地推进扶持壮大村级集体经济项目建设工作的深入开展。</t>
  </si>
  <si>
    <t>衔接资金合计</t>
  </si>
  <si>
    <t>连南瑶族自治县2026年驻镇帮镇扶村资金项目清单（拟入库）</t>
  </si>
  <si>
    <t>三江镇2026年农房风貌管控改造项目</t>
  </si>
  <si>
    <t>驻镇帮镇扶村资金</t>
  </si>
  <si>
    <t>三江镇2026年人居环境整治项目</t>
  </si>
  <si>
    <t>三江镇2026年农村道路改造及配套设施建设项目</t>
  </si>
  <si>
    <t>三江镇2026年农田灌溉水利设施建设及修缮</t>
  </si>
  <si>
    <t>提升乡村产业发展水平</t>
  </si>
  <si>
    <t>三江镇2026年低空经济项目</t>
  </si>
  <si>
    <t>三江镇2026年林下经济综合示范基地项目</t>
  </si>
  <si>
    <t>三江镇2026年养殖项目</t>
  </si>
  <si>
    <t>三江镇2026年河道整治项目</t>
  </si>
  <si>
    <t>三江镇2026年食水工程建设</t>
  </si>
  <si>
    <t>提升抓党建促乡村振兴水平</t>
  </si>
  <si>
    <t>三江镇2026年驻镇帮镇扶村工作队工作经费</t>
  </si>
  <si>
    <t>三江镇2026年垃圾清运和绿化长效管护资金</t>
  </si>
  <si>
    <t xml:space="preserve">三江镇乡村补短板工程（通村入户便民利民）
</t>
  </si>
  <si>
    <t>三江镇复耕复种及灾后复产项目</t>
  </si>
  <si>
    <t>寨岗镇2026年驻镇帮镇扶村工作经费</t>
  </si>
  <si>
    <t>保障帮扶工作有序开展</t>
  </si>
  <si>
    <t>寨岗镇乡村绿化种植和管护资金</t>
  </si>
  <si>
    <t>基础设施建设进一步巩固</t>
  </si>
  <si>
    <t>寨岗镇2026年发展壮大村集体收入项目</t>
  </si>
  <si>
    <t>寨岗镇产业发展项目</t>
  </si>
  <si>
    <t>寨岗镇农田水利设施建设项目</t>
  </si>
  <si>
    <t>寨岗镇老虎冲灾后重建项目</t>
  </si>
  <si>
    <t>寨岗镇寨南学校人行天桥重建项目</t>
  </si>
  <si>
    <t>寨岗镇乡村振兴补短板（通村入户便民利民）项目</t>
  </si>
  <si>
    <t>连南寨岗果蔬产研学项目（乡村振兴实践基地）</t>
  </si>
  <si>
    <t>连南寨岗镇粮食基地育秧大棚项目</t>
  </si>
  <si>
    <t>清远丝苗米精深加工（米饼）和农产品加工建设项目</t>
  </si>
  <si>
    <t>金星村基层综合性文化服务中心</t>
  </si>
  <si>
    <t>寨南移民新村基础设施提质改造</t>
  </si>
  <si>
    <t>脱贫攻坚成果进一步巩固拓展、基础设施建设进一步巩固</t>
  </si>
  <si>
    <t>新埠村基层综合性文化服务中心</t>
  </si>
  <si>
    <t>寨岗镇全域环卫保洁提质扩容项目</t>
  </si>
  <si>
    <t>通过开展寨岗镇全域环卫保洁提质扩容项目，进一步提升寨岗镇镇、村环卫保洁基础设施水平，提高镇村生活垃圾转运处置能力，推进农村生活垃圾治理，推动乡村振兴工作发展。</t>
  </si>
  <si>
    <t>2026年寨岗镇农房风貌提升项目</t>
  </si>
  <si>
    <t>到2026年底，完成350栋农房风貌提升工程，房屋安全达标率100%，美观度提升（村民满意度≥90%）；项目通过验收并提交评估报告，进一步提升人居环境质量。</t>
  </si>
  <si>
    <t>2026年连南瑶族自治县寨岗镇粮食安全生产小型农田水利基础设施建设项目</t>
  </si>
  <si>
    <t>通过开展小型农田水利基础设施建设项目，将永久基本农田、已建高标准建设农田范围内的非耕地整治成耕地，根据相关工作方案，开展我镇恢复耕地项目工作，预计增加有效耕地面积200亩，提高农业农村综合生产能力，促进农民增收，保证我县建设用地占补平衡需求，助力百县千镇万村高质量发展工程实施和乡村振兴。</t>
  </si>
  <si>
    <t>连南瑶族自治县寨岗镇金鸡村、秤架村等村耕地集中整治区项目</t>
  </si>
  <si>
    <t>为提高连南瑶族自治县耕地质量与利用效率，将现有耕地整合成大片、连片的优质耕地，实现“小田变大田”，推动耕地连片程度提升。</t>
  </si>
  <si>
    <t>2026年连南瑶族自治县城乡建设用地增减挂钩试点寨岗镇拆旧区复垦项目</t>
  </si>
  <si>
    <t>为解决寨岗镇产业发展需求，结合寨岗镇废弃矿山修复工作，对镇域内废弃采矿用地进行修复整治，利用建设用地增减挂钩政策，腾退外围废弃采矿用地，将形成的城乡建设用地规模和新增建设用地指标用于项目建设，以建设用地增减挂钩促进城乡资源流动，优化建设用地格局。</t>
  </si>
  <si>
    <t>连南瑶族自治县寨岗镇2025年“三小”场所和“三合一”场所消防升级改造工程项目</t>
  </si>
  <si>
    <t>金鸡村蚕房光伏电站建设</t>
  </si>
  <si>
    <t>连南瑶族自治县寨岗镇“一河两岸”沿线基础设施建设项目</t>
  </si>
  <si>
    <t>连南瑶族自治县寨岗镇S261及圩镇沿线人居环境提质升级项目</t>
  </si>
  <si>
    <t>寨岗镇水毁和自然灾害应急抢险及灾后复产建设项目</t>
  </si>
  <si>
    <t>三排镇黑山羊产业园基础配套设施建设项目（二期）</t>
  </si>
  <si>
    <t>带动周边群众及村集体增收，解决周边群众就业问题。</t>
  </si>
  <si>
    <t>三排镇中草药种植与加工项目（一期）</t>
  </si>
  <si>
    <t>三排镇农业产业基础设施建设项目</t>
  </si>
  <si>
    <t>带动村集体增收，解决周边群众就业问题。</t>
  </si>
  <si>
    <t>三排镇三线整治项目</t>
  </si>
  <si>
    <t>进一步提升村内人居环境水平</t>
  </si>
  <si>
    <t>三排镇长效保洁项目</t>
  </si>
  <si>
    <t>三排镇农村生活污水一体化运维项目</t>
  </si>
  <si>
    <t>进一步提升村内人居环境水平，镇村污水治理率达85%以上。</t>
  </si>
  <si>
    <t>三排镇农业产业机耕路建设项目</t>
  </si>
  <si>
    <t>进一步提升镇内农业产业发展水平，带动村集体增收。</t>
  </si>
  <si>
    <t>三排镇农业产业配套设施及智慧农业建设项目</t>
  </si>
  <si>
    <t>三排镇镇村基础设施建设提升项目</t>
  </si>
  <si>
    <t>补齐村内基础设施建设短板，进一步提升镇村公共基础设施水平。</t>
  </si>
  <si>
    <t>三排镇镇域公共服务提升项目</t>
  </si>
  <si>
    <t>进一步提升镇域公共服务能力</t>
  </si>
  <si>
    <t>三排镇驻镇帮镇扶村工作经费</t>
  </si>
  <si>
    <t>保障驻镇帮镇扶村工作开展，进一步巩固拓展脱贫攻坚成果</t>
  </si>
  <si>
    <t>2026年大麦山镇小型农田水利、机耕路建设项目</t>
  </si>
  <si>
    <t>乡村基础设施进一步巩固拓展</t>
  </si>
  <si>
    <t>2026年大麦山镇小型农村集中供水、饮水食水工程建设项目</t>
  </si>
  <si>
    <t>2026年大麦山镇通村入户便民利民补短板项目</t>
  </si>
  <si>
    <t>大麦山镇省道S261沿线民房风貌管控项目</t>
  </si>
  <si>
    <t>大麦山镇科教文卫补短板项目</t>
  </si>
  <si>
    <t>大抓公共服务和社会治理（基础设施提能级）</t>
  </si>
  <si>
    <t>大麦山镇党群服务阵地补短板提升项目</t>
  </si>
  <si>
    <t>2026年大麦山镇村庄绿化和管护项目</t>
  </si>
  <si>
    <t>2026年驻镇帮镇扶村工作队工作经费</t>
  </si>
  <si>
    <t>大抓公共服务和社会治理（民生服务提质量）</t>
  </si>
  <si>
    <t>大麦山镇矿山治理、撂荒地治理项目</t>
  </si>
  <si>
    <t>大麦山镇粮食安全生产项目</t>
  </si>
  <si>
    <t>大麦山镇2026年度农业农村厅农业品牌创建、宣传推广项目</t>
  </si>
  <si>
    <t>大麦山镇“两茶一蔬”生产基地基础设施提升项目</t>
  </si>
  <si>
    <t>大麦山镇水产养殖基地建设项目</t>
  </si>
  <si>
    <t>大麦山镇黑山羊养殖基地建设项目</t>
  </si>
  <si>
    <t>大麦山镇农文旅产业融合发展项目</t>
  </si>
  <si>
    <t>大麦山镇榨油厂建设项目</t>
  </si>
  <si>
    <t>大坪镇2026年和美乡村管护项目</t>
  </si>
  <si>
    <t>2026年大坪镇农村人居环境综合整治项目</t>
  </si>
  <si>
    <t>大坪镇2026年驻镇帮镇扶村工作队提取1%工作经费</t>
  </si>
  <si>
    <t>2026年大坪镇农林牧渔业高质量发展项目</t>
  </si>
  <si>
    <t>大坪镇农特产品深加工建设项目</t>
  </si>
  <si>
    <t>大坪镇西五排基础设施建设项目</t>
  </si>
  <si>
    <t>大坪镇乡村振兴补短板建设项目</t>
  </si>
  <si>
    <t>大坪镇“云上田园”基础配套设施建设项目</t>
  </si>
  <si>
    <t>大坪镇大掌排农文旅融合发展建设项目</t>
  </si>
  <si>
    <t>大坪镇猕猴桃种植示范园建设项目</t>
  </si>
  <si>
    <t>大坪镇2026年供排水一体化运维管护项目</t>
  </si>
  <si>
    <t>大坪镇2026年典型村培育建设项目</t>
  </si>
  <si>
    <t>大坪镇道路交通补短板建设项目</t>
  </si>
  <si>
    <t>大坪镇公共服务补短板项目</t>
  </si>
  <si>
    <t>清远市连南瑶族自治县香坪镇帮镇扶村工作队工作经费项目</t>
  </si>
  <si>
    <t>推进巩固拓展脱贫攻坚成果同乡村振兴有效衔接</t>
  </si>
  <si>
    <t>香坪镇垃圾清运保洁承包服务</t>
  </si>
  <si>
    <t>通过开展香坪镇镇域垃圾清运保洁工作，减少垃圾污染，改善生态环境，推动绿色发展，助力“双碳”目标；提升村民环保意识，促进乡风文明，增强居民参与感，构建和谐乡村。</t>
  </si>
  <si>
    <t>香坪镇农村道路补短板项目</t>
  </si>
  <si>
    <t>香坪镇村庄基础设施提升项目</t>
  </si>
  <si>
    <t>香坪镇安全隐患整治项目</t>
  </si>
  <si>
    <t>防范化解安全隐患，增强群众幸福感</t>
  </si>
  <si>
    <t>香坪镇防火通道建设项目</t>
  </si>
  <si>
    <t>产业发展成果进一步巩固，防范化解安全隐患，增强群众幸福感</t>
  </si>
  <si>
    <t>香坪镇壮大村集体收入产业发展项目</t>
  </si>
  <si>
    <t>香坪镇风貌管控建设项目</t>
  </si>
  <si>
    <t>香坪镇农村三线整治项目</t>
  </si>
  <si>
    <t>香坪镇农田水利及撂荒耕地复耕复种项目</t>
  </si>
  <si>
    <t>香坪镇乡村文化体育设施建设项目</t>
  </si>
  <si>
    <t>香坪镇农村供水建设项目</t>
  </si>
  <si>
    <t>香坪镇村庄绿化美化建设项目</t>
  </si>
  <si>
    <t>涡水镇2026年驻镇帮镇扶村工作队工作经费</t>
  </si>
  <si>
    <t>涡水镇2026年撂荒耕地整治项目</t>
  </si>
  <si>
    <t>涡水镇2026年乡村绿化项目</t>
  </si>
  <si>
    <t>涡水镇农房风貌项目品质提升项目</t>
  </si>
  <si>
    <t>涡水镇农村人居环境整治项目</t>
  </si>
  <si>
    <t>农村公共基础设施长效管护项目</t>
  </si>
  <si>
    <t>涡水镇小型农田水利建设项目（三期）</t>
  </si>
  <si>
    <t>涡水镇交通基础设施建设项目</t>
  </si>
  <si>
    <t>涡水镇便民桥及箱涵建设项目</t>
  </si>
  <si>
    <t>涡水镇河道整治修复项目</t>
  </si>
  <si>
    <t>涡水镇产业发展配套基础设施建设项目</t>
  </si>
  <si>
    <t>涡水镇灵芝产业园建设项目</t>
  </si>
  <si>
    <t>涡水镇大叶茶产业园建设项目</t>
  </si>
  <si>
    <t>涡水镇林下中草药香料建设项目（二期）</t>
  </si>
  <si>
    <t>涡水镇“一河两岸”中草药种植示范带项目</t>
  </si>
  <si>
    <t>涡水镇马头冲村“千亩山苍子”基地建设项目</t>
  </si>
  <si>
    <t>涡水镇大竹湾村农文旅融合发展项目</t>
  </si>
  <si>
    <t>白石垌人才创新创业园</t>
  </si>
  <si>
    <t>7个镇合计</t>
  </si>
  <si>
    <t>县农业局</t>
  </si>
  <si>
    <t>2026年美丽乡村长效管护项目</t>
  </si>
  <si>
    <t>人居环境有所改善</t>
  </si>
  <si>
    <t>2026年农村生活污水处理设施运行维护项目</t>
  </si>
  <si>
    <t>连南县2026年扶持香菇产业发展奖补项目</t>
  </si>
  <si>
    <t>预计奖补33.33万棒，促进农户增收。</t>
  </si>
  <si>
    <t>连南县2026年受污染耕地安全利用项目</t>
  </si>
  <si>
    <t>2026年全县受污染耕地安全利用和严格管控措施到位率 100%，受污染耕地安全利用率达到 95%以上。</t>
  </si>
  <si>
    <t>2026年连南瑶族自治县稻渔稻虾综合种养示范推广项目</t>
  </si>
  <si>
    <t>为村民农田亩产增收1000元以上，联农带农7000户以上。</t>
  </si>
  <si>
    <t>扶持新型农业经营主体</t>
  </si>
  <si>
    <t>预计扶持不少于4家新型农业经营主体</t>
  </si>
  <si>
    <t>连南瑶族自治县贷款贴息项目</t>
  </si>
  <si>
    <t>巩固拓展金融脱贫攻坚成果，支撑连南瑶族自治县乡村振兴的金融服务体系和配套措施进一步健全，信贷支农作用有效发挥，金融服务乡村振兴能力和水平显著提高。</t>
  </si>
  <si>
    <t>县卫生健康局</t>
  </si>
  <si>
    <t>建设标准化卫生（院）室</t>
  </si>
  <si>
    <t>提升镇村医疗机构中医服务能力</t>
  </si>
  <si>
    <t>县供销社</t>
  </si>
  <si>
    <t>连南县2026年优质水稻推广项目</t>
  </si>
  <si>
    <t>全年推广种植优质水稻面积达到3万亩以上；举办1期优质水稻种植技术培训班，培训人员达到40人次以上。</t>
  </si>
  <si>
    <t>县水利局</t>
  </si>
  <si>
    <t>连南瑶族自治县镇级生活污水处理设施运维管理</t>
  </si>
  <si>
    <t>改善人居环境</t>
  </si>
  <si>
    <t>连南瑶族自治县农村供水工程维修养护资金</t>
  </si>
  <si>
    <t>保障饮水安全</t>
  </si>
  <si>
    <t>连南瑶族自治县农村生活污水处理设施升级改造项目（二期）</t>
  </si>
  <si>
    <t>连南瑶族自治县住建局</t>
  </si>
  <si>
    <t>连南瑶族自治县农村生活垃圾收运处置体系项目</t>
  </si>
  <si>
    <t>1.质量指标：农村生活垃圾收运处置全覆盖达100%。
2.生态效益指标：建设生态宜居美丽乡村</t>
  </si>
  <si>
    <t>县直单位合计</t>
  </si>
  <si>
    <t>驻镇帮镇扶村资金合计</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</si>
</sst>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_ "/>
    <numFmt numFmtId="178" formatCode="0.00_ "/>
    <numFmt numFmtId="179" formatCode="0.0000_ "/>
  </numFmts>
  <fonts count="34">
    <font>
      <sz val="11"/>
      <color theme="1"/>
      <name val="宋体"/>
      <charset val="134"/>
      <scheme val="minor"/>
    </font>
    <font>
      <sz val="11"/>
      <name val="宋体"/>
      <charset val="134"/>
      <scheme val="minor"/>
    </font>
    <font>
      <b/>
      <sz val="26"/>
      <name val="宋体"/>
      <charset val="134"/>
      <scheme val="minor"/>
    </font>
    <font>
      <b/>
      <sz val="16"/>
      <name val="宋体"/>
      <charset val="134"/>
      <scheme val="minor"/>
    </font>
    <font>
      <b/>
      <sz val="13"/>
      <name val="宋体"/>
      <charset val="134"/>
      <scheme val="minor"/>
    </font>
    <font>
      <b/>
      <sz val="13"/>
      <name val="宋体"/>
      <charset val="134"/>
    </font>
    <font>
      <sz val="13"/>
      <name val="宋体"/>
      <charset val="134"/>
    </font>
    <font>
      <sz val="13"/>
      <name val="宋体"/>
      <charset val="134"/>
      <scheme val="minor"/>
    </font>
    <font>
      <sz val="13"/>
      <name val="仿宋_GB2312"/>
      <charset val="134"/>
    </font>
    <font>
      <sz val="13"/>
      <color theme="1"/>
      <name val="宋体"/>
      <charset val="134"/>
    </font>
    <font>
      <b/>
      <sz val="12"/>
      <name val="宋体"/>
      <charset val="134"/>
      <scheme val="minor"/>
    </font>
    <font>
      <b/>
      <sz val="14"/>
      <name val="宋体"/>
      <charset val="134"/>
      <scheme val="minor"/>
    </font>
    <font>
      <b/>
      <sz val="13"/>
      <color theme="1"/>
      <name val="宋体"/>
      <charset val="134"/>
      <scheme val="minor"/>
    </font>
    <font>
      <b/>
      <sz val="2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3" borderId="0" applyNumberFormat="0" applyBorder="0" applyAlignment="0" applyProtection="0">
      <alignment vertical="center"/>
    </xf>
    <xf numFmtId="0" fontId="15"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7" fillId="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8" borderId="7" applyNumberFormat="0" applyFont="0" applyAlignment="0" applyProtection="0">
      <alignment vertical="center"/>
    </xf>
    <xf numFmtId="0" fontId="17" fillId="9"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17" fillId="10" borderId="0" applyNumberFormat="0" applyBorder="0" applyAlignment="0" applyProtection="0">
      <alignment vertical="center"/>
    </xf>
    <xf numFmtId="0" fontId="20" fillId="0" borderId="9" applyNumberFormat="0" applyFill="0" applyAlignment="0" applyProtection="0">
      <alignment vertical="center"/>
    </xf>
    <xf numFmtId="0" fontId="17" fillId="11" borderId="0" applyNumberFormat="0" applyBorder="0" applyAlignment="0" applyProtection="0">
      <alignment vertical="center"/>
    </xf>
    <xf numFmtId="0" fontId="26" fillId="12" borderId="10" applyNumberFormat="0" applyAlignment="0" applyProtection="0">
      <alignment vertical="center"/>
    </xf>
    <xf numFmtId="0" fontId="27" fillId="12" borderId="6" applyNumberFormat="0" applyAlignment="0" applyProtection="0">
      <alignment vertical="center"/>
    </xf>
    <xf numFmtId="0" fontId="28" fillId="13" borderId="11" applyNumberFormat="0" applyAlignment="0" applyProtection="0">
      <alignment vertical="center"/>
    </xf>
    <xf numFmtId="0" fontId="14" fillId="14" borderId="0" applyNumberFormat="0" applyBorder="0" applyAlignment="0" applyProtection="0">
      <alignment vertical="center"/>
    </xf>
    <xf numFmtId="0" fontId="17" fillId="15" borderId="0" applyNumberFormat="0" applyBorder="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14" fillId="18" borderId="0" applyNumberFormat="0" applyBorder="0" applyAlignment="0" applyProtection="0">
      <alignment vertical="center"/>
    </xf>
    <xf numFmtId="0" fontId="17"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7"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33" fillId="0" borderId="0">
      <alignment vertical="center"/>
    </xf>
  </cellStyleXfs>
  <cellXfs count="44">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176" fontId="5" fillId="2" borderId="1" xfId="8"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5" fillId="2" borderId="1" xfId="8"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6" fontId="6" fillId="0" borderId="1" xfId="8"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178" fontId="6" fillId="0" borderId="5" xfId="0" applyNumberFormat="1" applyFont="1" applyFill="1" applyBorder="1" applyAlignment="1">
      <alignment horizontal="center" vertical="center" wrapText="1"/>
    </xf>
    <xf numFmtId="0" fontId="6" fillId="0" borderId="1" xfId="0" applyFont="1" applyFill="1" applyBorder="1" applyAlignment="1">
      <alignment horizontal="justify"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wrapText="1"/>
    </xf>
    <xf numFmtId="0" fontId="4" fillId="2" borderId="1" xfId="0" applyFont="1" applyFill="1" applyBorder="1" applyAlignment="1">
      <alignment horizontal="center" vertical="center"/>
    </xf>
    <xf numFmtId="179" fontId="4" fillId="2" borderId="1" xfId="0" applyNumberFormat="1" applyFont="1" applyFill="1" applyBorder="1" applyAlignment="1">
      <alignment horizontal="center" vertical="center"/>
    </xf>
    <xf numFmtId="0" fontId="7" fillId="2" borderId="1" xfId="0" applyFont="1" applyFill="1" applyBorder="1" applyAlignment="1">
      <alignment vertical="center"/>
    </xf>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6"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1" fillId="2" borderId="1" xfId="0" applyFont="1" applyFill="1" applyBorder="1">
      <alignment vertical="center"/>
    </xf>
    <xf numFmtId="0" fontId="12" fillId="2" borderId="1" xfId="0" applyFont="1" applyFill="1" applyBorder="1" applyAlignment="1">
      <alignment horizontal="center" vertical="center"/>
    </xf>
    <xf numFmtId="0" fontId="0" fillId="2" borderId="1" xfId="0" applyFill="1" applyBorder="1">
      <alignment vertical="center"/>
    </xf>
    <xf numFmtId="0" fontId="13" fillId="0" borderId="0" xfId="0" applyFont="1" applyFill="1" applyAlignment="1">
      <alignment horizontal="center" vertical="center"/>
    </xf>
    <xf numFmtId="0" fontId="7"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18"/>
  <sheetViews>
    <sheetView zoomScale="85" zoomScaleNormal="85" workbookViewId="0">
      <selection activeCell="K6" sqref="K6"/>
    </sheetView>
  </sheetViews>
  <sheetFormatPr defaultColWidth="9" defaultRowHeight="13.5" outlineLevelCol="5"/>
  <cols>
    <col min="1" max="1" width="6" style="1" customWidth="1"/>
    <col min="2" max="2" width="10.125" style="1" customWidth="1"/>
    <col min="3" max="3" width="38.2333333333333" style="1" customWidth="1"/>
    <col min="4" max="4" width="15.7333333333333" style="1" customWidth="1"/>
    <col min="5" max="5" width="41.1666666666667" style="1" customWidth="1"/>
    <col min="6" max="6" width="16.0583333333333" style="1" customWidth="1"/>
    <col min="7" max="16384" width="9" style="1"/>
  </cols>
  <sheetData>
    <row r="1" ht="51" customHeight="1" spans="1:6">
      <c r="A1" s="38" t="s">
        <v>0</v>
      </c>
      <c r="B1" s="38"/>
      <c r="C1" s="38"/>
      <c r="D1" s="38"/>
      <c r="E1" s="38"/>
      <c r="F1" s="38"/>
    </row>
    <row r="2" ht="40.5" spans="1:6">
      <c r="A2" s="3" t="s">
        <v>1</v>
      </c>
      <c r="B2" s="3" t="s">
        <v>2</v>
      </c>
      <c r="C2" s="3" t="s">
        <v>3</v>
      </c>
      <c r="D2" s="3" t="s">
        <v>4</v>
      </c>
      <c r="E2" s="3" t="s">
        <v>5</v>
      </c>
      <c r="F2" s="3" t="s">
        <v>6</v>
      </c>
    </row>
    <row r="3" ht="43" customHeight="1" spans="1:6">
      <c r="A3" s="21">
        <v>1</v>
      </c>
      <c r="B3" s="21" t="s">
        <v>7</v>
      </c>
      <c r="C3" s="17" t="s">
        <v>8</v>
      </c>
      <c r="D3" s="21">
        <v>390</v>
      </c>
      <c r="E3" s="17" t="s">
        <v>9</v>
      </c>
      <c r="F3" s="21" t="s">
        <v>10</v>
      </c>
    </row>
    <row r="4" ht="43" customHeight="1" spans="1:6">
      <c r="A4" s="39">
        <v>2</v>
      </c>
      <c r="B4" s="10" t="s">
        <v>11</v>
      </c>
      <c r="C4" s="11" t="s">
        <v>12</v>
      </c>
      <c r="D4" s="10">
        <v>50</v>
      </c>
      <c r="E4" s="11" t="s">
        <v>13</v>
      </c>
      <c r="F4" s="21" t="s">
        <v>10</v>
      </c>
    </row>
    <row r="5" ht="43" customHeight="1" spans="1:6">
      <c r="A5" s="39">
        <v>3</v>
      </c>
      <c r="B5" s="21" t="s">
        <v>14</v>
      </c>
      <c r="C5" s="17" t="s">
        <v>15</v>
      </c>
      <c r="D5" s="21">
        <v>200</v>
      </c>
      <c r="E5" s="17" t="s">
        <v>16</v>
      </c>
      <c r="F5" s="21" t="s">
        <v>10</v>
      </c>
    </row>
    <row r="6" ht="43" customHeight="1" spans="1:6">
      <c r="A6" s="21">
        <v>4</v>
      </c>
      <c r="B6" s="17" t="s">
        <v>17</v>
      </c>
      <c r="C6" s="11" t="s">
        <v>18</v>
      </c>
      <c r="D6" s="15">
        <v>40</v>
      </c>
      <c r="E6" s="17" t="s">
        <v>13</v>
      </c>
      <c r="F6" s="21" t="s">
        <v>10</v>
      </c>
    </row>
    <row r="7" ht="43" customHeight="1" spans="1:6">
      <c r="A7" s="39">
        <v>5</v>
      </c>
      <c r="B7" s="17" t="s">
        <v>17</v>
      </c>
      <c r="C7" s="11" t="s">
        <v>19</v>
      </c>
      <c r="D7" s="15">
        <v>160</v>
      </c>
      <c r="E7" s="17" t="s">
        <v>20</v>
      </c>
      <c r="F7" s="21" t="s">
        <v>10</v>
      </c>
    </row>
    <row r="8" ht="43" customHeight="1" spans="1:6">
      <c r="A8" s="39">
        <v>6</v>
      </c>
      <c r="B8" s="17" t="s">
        <v>17</v>
      </c>
      <c r="C8" s="11" t="s">
        <v>21</v>
      </c>
      <c r="D8" s="15">
        <v>125</v>
      </c>
      <c r="E8" s="11" t="s">
        <v>22</v>
      </c>
      <c r="F8" s="21" t="s">
        <v>10</v>
      </c>
    </row>
    <row r="9" ht="43" customHeight="1" spans="1:6">
      <c r="A9" s="21">
        <v>7</v>
      </c>
      <c r="B9" s="17" t="s">
        <v>17</v>
      </c>
      <c r="C9" s="11" t="s">
        <v>23</v>
      </c>
      <c r="D9" s="15">
        <v>50</v>
      </c>
      <c r="E9" s="17" t="s">
        <v>22</v>
      </c>
      <c r="F9" s="21" t="s">
        <v>10</v>
      </c>
    </row>
    <row r="10" ht="43" customHeight="1" spans="1:6">
      <c r="A10" s="39">
        <v>8</v>
      </c>
      <c r="B10" s="17" t="s">
        <v>24</v>
      </c>
      <c r="C10" s="17" t="s">
        <v>25</v>
      </c>
      <c r="D10" s="17">
        <v>50</v>
      </c>
      <c r="E10" s="17" t="s">
        <v>26</v>
      </c>
      <c r="F10" s="21" t="s">
        <v>10</v>
      </c>
    </row>
    <row r="11" ht="43" customHeight="1" spans="1:6">
      <c r="A11" s="39">
        <v>9</v>
      </c>
      <c r="B11" s="21" t="s">
        <v>27</v>
      </c>
      <c r="C11" s="17" t="s">
        <v>28</v>
      </c>
      <c r="D11" s="17">
        <v>350</v>
      </c>
      <c r="E11" s="17" t="s">
        <v>22</v>
      </c>
      <c r="F11" s="21" t="s">
        <v>10</v>
      </c>
    </row>
    <row r="12" ht="43" customHeight="1" spans="1:6">
      <c r="A12" s="21">
        <v>10</v>
      </c>
      <c r="B12" s="17" t="s">
        <v>29</v>
      </c>
      <c r="C12" s="17" t="s">
        <v>30</v>
      </c>
      <c r="D12" s="17">
        <v>25.2</v>
      </c>
      <c r="E12" s="17" t="s">
        <v>13</v>
      </c>
      <c r="F12" s="21" t="s">
        <v>10</v>
      </c>
    </row>
    <row r="13" ht="43" customHeight="1" spans="1:6">
      <c r="A13" s="39">
        <v>11</v>
      </c>
      <c r="B13" s="17" t="s">
        <v>29</v>
      </c>
      <c r="C13" s="11" t="s">
        <v>31</v>
      </c>
      <c r="D13" s="21">
        <v>50</v>
      </c>
      <c r="E13" s="17" t="s">
        <v>32</v>
      </c>
      <c r="F13" s="21" t="s">
        <v>10</v>
      </c>
    </row>
    <row r="14" ht="43" customHeight="1" spans="1:6">
      <c r="A14" s="39">
        <v>12</v>
      </c>
      <c r="B14" s="17" t="s">
        <v>29</v>
      </c>
      <c r="C14" s="11" t="s">
        <v>33</v>
      </c>
      <c r="D14" s="21">
        <v>120</v>
      </c>
      <c r="E14" s="17" t="s">
        <v>13</v>
      </c>
      <c r="F14" s="21" t="s">
        <v>10</v>
      </c>
    </row>
    <row r="15" ht="43" customHeight="1" spans="1:6">
      <c r="A15" s="21">
        <v>13</v>
      </c>
      <c r="B15" s="17" t="s">
        <v>29</v>
      </c>
      <c r="C15" s="11" t="s">
        <v>34</v>
      </c>
      <c r="D15" s="21">
        <v>20</v>
      </c>
      <c r="E15" s="17" t="s">
        <v>32</v>
      </c>
      <c r="F15" s="21" t="s">
        <v>10</v>
      </c>
    </row>
    <row r="16" ht="43" customHeight="1" spans="1:6">
      <c r="A16" s="39">
        <v>14</v>
      </c>
      <c r="B16" s="17" t="s">
        <v>35</v>
      </c>
      <c r="C16" s="17" t="s">
        <v>36</v>
      </c>
      <c r="D16" s="21">
        <v>90</v>
      </c>
      <c r="E16" s="17" t="s">
        <v>13</v>
      </c>
      <c r="F16" s="21" t="s">
        <v>10</v>
      </c>
    </row>
    <row r="17" ht="111" customHeight="1" spans="1:6">
      <c r="A17" s="39">
        <v>15</v>
      </c>
      <c r="B17" s="17" t="s">
        <v>35</v>
      </c>
      <c r="C17" s="17" t="s">
        <v>37</v>
      </c>
      <c r="D17" s="21">
        <v>250</v>
      </c>
      <c r="E17" s="27" t="s">
        <v>38</v>
      </c>
      <c r="F17" s="21" t="s">
        <v>10</v>
      </c>
    </row>
    <row r="18" ht="35" customHeight="1" spans="1:6">
      <c r="A18" s="40" t="s">
        <v>39</v>
      </c>
      <c r="B18" s="41"/>
      <c r="C18" s="42"/>
      <c r="D18" s="43">
        <f>SUM(D3:D17)</f>
        <v>1970.2</v>
      </c>
      <c r="E18" s="43"/>
      <c r="F18" s="43"/>
    </row>
  </sheetData>
  <mergeCells count="2">
    <mergeCell ref="A1:F1"/>
    <mergeCell ref="A18:C18"/>
  </mergeCells>
  <pageMargins left="0.826388888888889" right="0.629861111111111" top="0.196527777777778" bottom="0.118055555555556" header="0.156944444444444" footer="0.118055555555556"/>
  <pageSetup paperSize="8"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F134"/>
  <sheetViews>
    <sheetView tabSelected="1" topLeftCell="A87" workbookViewId="0">
      <selection activeCell="E87" sqref="E87"/>
    </sheetView>
  </sheetViews>
  <sheetFormatPr defaultColWidth="9" defaultRowHeight="13.5" outlineLevelCol="5"/>
  <cols>
    <col min="1" max="1" width="6" customWidth="1"/>
    <col min="2" max="2" width="10.125" customWidth="1"/>
    <col min="3" max="3" width="45.375" customWidth="1"/>
    <col min="4" max="4" width="15.7333333333333" customWidth="1"/>
    <col min="5" max="5" width="45.275" customWidth="1"/>
    <col min="6" max="6" width="12.4666666666667" customWidth="1"/>
  </cols>
  <sheetData>
    <row r="1" ht="61" customHeight="1" spans="1:6">
      <c r="A1" s="2" t="s">
        <v>40</v>
      </c>
      <c r="B1" s="2"/>
      <c r="C1" s="2"/>
      <c r="D1" s="2"/>
      <c r="E1" s="2"/>
      <c r="F1" s="2"/>
    </row>
    <row r="2" ht="40.5" spans="1:6">
      <c r="A2" s="3" t="s">
        <v>1</v>
      </c>
      <c r="B2" s="3" t="s">
        <v>2</v>
      </c>
      <c r="C2" s="3" t="s">
        <v>3</v>
      </c>
      <c r="D2" s="3" t="s">
        <v>4</v>
      </c>
      <c r="E2" s="3" t="s">
        <v>5</v>
      </c>
      <c r="F2" s="3" t="s">
        <v>6</v>
      </c>
    </row>
    <row r="3" ht="35" customHeight="1" spans="1:6">
      <c r="A3" s="4" t="s">
        <v>7</v>
      </c>
      <c r="B3" s="5"/>
      <c r="C3" s="6"/>
      <c r="D3" s="7">
        <f>SUM(D4:D16)</f>
        <v>3337</v>
      </c>
      <c r="E3" s="8"/>
      <c r="F3" s="9"/>
    </row>
    <row r="4" ht="40" customHeight="1" spans="1:6">
      <c r="A4" s="10">
        <v>1</v>
      </c>
      <c r="B4" s="10" t="s">
        <v>7</v>
      </c>
      <c r="C4" s="11" t="s">
        <v>41</v>
      </c>
      <c r="D4" s="11">
        <v>390</v>
      </c>
      <c r="E4" s="11" t="s">
        <v>9</v>
      </c>
      <c r="F4" s="11" t="s">
        <v>42</v>
      </c>
    </row>
    <row r="5" ht="40" customHeight="1" spans="1:6">
      <c r="A5" s="10">
        <v>2</v>
      </c>
      <c r="B5" s="10" t="s">
        <v>7</v>
      </c>
      <c r="C5" s="11" t="s">
        <v>43</v>
      </c>
      <c r="D5" s="11">
        <v>385</v>
      </c>
      <c r="E5" s="11" t="s">
        <v>9</v>
      </c>
      <c r="F5" s="11" t="s">
        <v>42</v>
      </c>
    </row>
    <row r="6" ht="40" customHeight="1" spans="1:6">
      <c r="A6" s="10">
        <v>3</v>
      </c>
      <c r="B6" s="10" t="s">
        <v>7</v>
      </c>
      <c r="C6" s="11" t="s">
        <v>44</v>
      </c>
      <c r="D6" s="11">
        <v>385</v>
      </c>
      <c r="E6" s="11" t="s">
        <v>9</v>
      </c>
      <c r="F6" s="11" t="s">
        <v>42</v>
      </c>
    </row>
    <row r="7" ht="40" customHeight="1" spans="1:6">
      <c r="A7" s="10">
        <v>4</v>
      </c>
      <c r="B7" s="10" t="s">
        <v>7</v>
      </c>
      <c r="C7" s="11" t="s">
        <v>45</v>
      </c>
      <c r="D7" s="11">
        <v>390</v>
      </c>
      <c r="E7" s="11" t="s">
        <v>46</v>
      </c>
      <c r="F7" s="11" t="s">
        <v>42</v>
      </c>
    </row>
    <row r="8" ht="40" customHeight="1" spans="1:6">
      <c r="A8" s="10">
        <v>5</v>
      </c>
      <c r="B8" s="10" t="s">
        <v>7</v>
      </c>
      <c r="C8" s="11" t="s">
        <v>47</v>
      </c>
      <c r="D8" s="11">
        <v>215</v>
      </c>
      <c r="E8" s="11" t="s">
        <v>46</v>
      </c>
      <c r="F8" s="11" t="s">
        <v>42</v>
      </c>
    </row>
    <row r="9" ht="40" customHeight="1" spans="1:6">
      <c r="A9" s="10">
        <v>6</v>
      </c>
      <c r="B9" s="10" t="s">
        <v>7</v>
      </c>
      <c r="C9" s="11" t="s">
        <v>48</v>
      </c>
      <c r="D9" s="12">
        <v>400</v>
      </c>
      <c r="E9" s="11" t="s">
        <v>46</v>
      </c>
      <c r="F9" s="11" t="s">
        <v>42</v>
      </c>
    </row>
    <row r="10" ht="40" customHeight="1" spans="1:6">
      <c r="A10" s="10">
        <v>7</v>
      </c>
      <c r="B10" s="10" t="s">
        <v>7</v>
      </c>
      <c r="C10" s="11" t="s">
        <v>49</v>
      </c>
      <c r="D10" s="12">
        <v>100</v>
      </c>
      <c r="E10" s="11" t="s">
        <v>9</v>
      </c>
      <c r="F10" s="11" t="s">
        <v>42</v>
      </c>
    </row>
    <row r="11" ht="40" customHeight="1" spans="1:6">
      <c r="A11" s="10">
        <v>8</v>
      </c>
      <c r="B11" s="10" t="s">
        <v>7</v>
      </c>
      <c r="C11" s="11" t="s">
        <v>50</v>
      </c>
      <c r="D11" s="12">
        <v>312</v>
      </c>
      <c r="E11" s="11" t="s">
        <v>9</v>
      </c>
      <c r="F11" s="11" t="s">
        <v>42</v>
      </c>
    </row>
    <row r="12" ht="40" customHeight="1" spans="1:6">
      <c r="A12" s="10">
        <v>9</v>
      </c>
      <c r="B12" s="10" t="s">
        <v>7</v>
      </c>
      <c r="C12" s="11" t="s">
        <v>51</v>
      </c>
      <c r="D12" s="12">
        <v>390</v>
      </c>
      <c r="E12" s="11" t="s">
        <v>52</v>
      </c>
      <c r="F12" s="11" t="s">
        <v>42</v>
      </c>
    </row>
    <row r="13" ht="40" customHeight="1" spans="1:6">
      <c r="A13" s="10">
        <v>10</v>
      </c>
      <c r="B13" s="10" t="s">
        <v>7</v>
      </c>
      <c r="C13" s="11" t="s">
        <v>53</v>
      </c>
      <c r="D13" s="12">
        <v>20</v>
      </c>
      <c r="E13" s="11" t="s">
        <v>52</v>
      </c>
      <c r="F13" s="11" t="s">
        <v>42</v>
      </c>
    </row>
    <row r="14" ht="40" customHeight="1" spans="1:6">
      <c r="A14" s="10">
        <v>11</v>
      </c>
      <c r="B14" s="10" t="s">
        <v>7</v>
      </c>
      <c r="C14" s="11" t="s">
        <v>54</v>
      </c>
      <c r="D14" s="11">
        <v>150</v>
      </c>
      <c r="E14" s="11" t="s">
        <v>32</v>
      </c>
      <c r="F14" s="11" t="s">
        <v>42</v>
      </c>
    </row>
    <row r="15" ht="40" customHeight="1" spans="1:6">
      <c r="A15" s="10">
        <v>12</v>
      </c>
      <c r="B15" s="10" t="s">
        <v>7</v>
      </c>
      <c r="C15" s="11" t="s">
        <v>55</v>
      </c>
      <c r="D15" s="11">
        <v>100</v>
      </c>
      <c r="E15" s="11" t="s">
        <v>32</v>
      </c>
      <c r="F15" s="11" t="s">
        <v>42</v>
      </c>
    </row>
    <row r="16" ht="40" customHeight="1" spans="1:6">
      <c r="A16" s="10">
        <v>13</v>
      </c>
      <c r="B16" s="10" t="s">
        <v>7</v>
      </c>
      <c r="C16" s="11" t="s">
        <v>56</v>
      </c>
      <c r="D16" s="11">
        <v>100</v>
      </c>
      <c r="E16" s="11" t="s">
        <v>46</v>
      </c>
      <c r="F16" s="11" t="s">
        <v>42</v>
      </c>
    </row>
    <row r="17" ht="40" customHeight="1" spans="1:6">
      <c r="A17" s="4" t="s">
        <v>11</v>
      </c>
      <c r="B17" s="5"/>
      <c r="C17" s="6"/>
      <c r="D17" s="13">
        <f>SUM(D18:D41)</f>
        <v>9613.834</v>
      </c>
      <c r="E17" s="8"/>
      <c r="F17" s="9"/>
    </row>
    <row r="18" ht="40" customHeight="1" spans="1:6">
      <c r="A18" s="10">
        <v>14</v>
      </c>
      <c r="B18" s="11" t="s">
        <v>11</v>
      </c>
      <c r="C18" s="14" t="s">
        <v>57</v>
      </c>
      <c r="D18" s="11">
        <v>20</v>
      </c>
      <c r="E18" s="11" t="s">
        <v>58</v>
      </c>
      <c r="F18" s="11" t="s">
        <v>42</v>
      </c>
    </row>
    <row r="19" ht="40" customHeight="1" spans="1:6">
      <c r="A19" s="10">
        <v>15</v>
      </c>
      <c r="B19" s="11" t="s">
        <v>11</v>
      </c>
      <c r="C19" s="11" t="s">
        <v>59</v>
      </c>
      <c r="D19" s="11">
        <v>46</v>
      </c>
      <c r="E19" s="11" t="s">
        <v>60</v>
      </c>
      <c r="F19" s="11" t="s">
        <v>42</v>
      </c>
    </row>
    <row r="20" ht="40" customHeight="1" spans="1:6">
      <c r="A20" s="10">
        <v>16</v>
      </c>
      <c r="B20" s="11" t="s">
        <v>11</v>
      </c>
      <c r="C20" s="11" t="s">
        <v>61</v>
      </c>
      <c r="D20" s="11">
        <v>550</v>
      </c>
      <c r="E20" s="11" t="s">
        <v>22</v>
      </c>
      <c r="F20" s="11" t="s">
        <v>42</v>
      </c>
    </row>
    <row r="21" ht="40" customHeight="1" spans="1:6">
      <c r="A21" s="10">
        <v>17</v>
      </c>
      <c r="B21" s="11" t="s">
        <v>11</v>
      </c>
      <c r="C21" s="11" t="s">
        <v>62</v>
      </c>
      <c r="D21" s="11">
        <v>433</v>
      </c>
      <c r="E21" s="11" t="s">
        <v>60</v>
      </c>
      <c r="F21" s="11" t="s">
        <v>42</v>
      </c>
    </row>
    <row r="22" ht="40" customHeight="1" spans="1:6">
      <c r="A22" s="10">
        <v>18</v>
      </c>
      <c r="B22" s="11" t="s">
        <v>11</v>
      </c>
      <c r="C22" s="11" t="s">
        <v>63</v>
      </c>
      <c r="D22" s="11">
        <v>396</v>
      </c>
      <c r="E22" s="11" t="s">
        <v>60</v>
      </c>
      <c r="F22" s="11" t="s">
        <v>42</v>
      </c>
    </row>
    <row r="23" ht="40" customHeight="1" spans="1:6">
      <c r="A23" s="10">
        <v>19</v>
      </c>
      <c r="B23" s="11" t="s">
        <v>11</v>
      </c>
      <c r="C23" s="11" t="s">
        <v>64</v>
      </c>
      <c r="D23" s="11">
        <v>178</v>
      </c>
      <c r="E23" s="11" t="s">
        <v>60</v>
      </c>
      <c r="F23" s="11" t="s">
        <v>42</v>
      </c>
    </row>
    <row r="24" ht="40" customHeight="1" spans="1:6">
      <c r="A24" s="10">
        <v>20</v>
      </c>
      <c r="B24" s="11" t="s">
        <v>11</v>
      </c>
      <c r="C24" s="11" t="s">
        <v>65</v>
      </c>
      <c r="D24" s="11">
        <v>100</v>
      </c>
      <c r="E24" s="11" t="s">
        <v>13</v>
      </c>
      <c r="F24" s="11" t="s">
        <v>42</v>
      </c>
    </row>
    <row r="25" ht="40" customHeight="1" spans="1:6">
      <c r="A25" s="10">
        <v>21</v>
      </c>
      <c r="B25" s="11" t="s">
        <v>11</v>
      </c>
      <c r="C25" s="11" t="s">
        <v>66</v>
      </c>
      <c r="D25" s="11">
        <v>205</v>
      </c>
      <c r="E25" s="11" t="s">
        <v>60</v>
      </c>
      <c r="F25" s="11" t="s">
        <v>42</v>
      </c>
    </row>
    <row r="26" ht="40" customHeight="1" spans="1:6">
      <c r="A26" s="10">
        <v>22</v>
      </c>
      <c r="B26" s="11" t="s">
        <v>11</v>
      </c>
      <c r="C26" s="11" t="s">
        <v>67</v>
      </c>
      <c r="D26" s="15">
        <v>120</v>
      </c>
      <c r="E26" s="11" t="s">
        <v>22</v>
      </c>
      <c r="F26" s="11" t="s">
        <v>42</v>
      </c>
    </row>
    <row r="27" ht="40" customHeight="1" spans="1:6">
      <c r="A27" s="10">
        <v>23</v>
      </c>
      <c r="B27" s="11" t="s">
        <v>11</v>
      </c>
      <c r="C27" s="11" t="s">
        <v>68</v>
      </c>
      <c r="D27" s="15">
        <v>15</v>
      </c>
      <c r="E27" s="11" t="s">
        <v>22</v>
      </c>
      <c r="F27" s="11" t="s">
        <v>42</v>
      </c>
    </row>
    <row r="28" ht="40" customHeight="1" spans="1:6">
      <c r="A28" s="10">
        <v>24</v>
      </c>
      <c r="B28" s="11" t="s">
        <v>11</v>
      </c>
      <c r="C28" s="11" t="s">
        <v>69</v>
      </c>
      <c r="D28" s="11">
        <v>100</v>
      </c>
      <c r="E28" s="11" t="s">
        <v>22</v>
      </c>
      <c r="F28" s="11" t="s">
        <v>42</v>
      </c>
    </row>
    <row r="29" ht="40" customHeight="1" spans="1:6">
      <c r="A29" s="10">
        <v>25</v>
      </c>
      <c r="B29" s="11" t="s">
        <v>11</v>
      </c>
      <c r="C29" s="11" t="s">
        <v>70</v>
      </c>
      <c r="D29" s="11">
        <v>100</v>
      </c>
      <c r="E29" s="11" t="s">
        <v>60</v>
      </c>
      <c r="F29" s="11" t="s">
        <v>42</v>
      </c>
    </row>
    <row r="30" ht="40" customHeight="1" spans="1:6">
      <c r="A30" s="10">
        <v>26</v>
      </c>
      <c r="B30" s="11" t="s">
        <v>11</v>
      </c>
      <c r="C30" s="11" t="s">
        <v>71</v>
      </c>
      <c r="D30" s="11">
        <v>90</v>
      </c>
      <c r="E30" s="11" t="s">
        <v>72</v>
      </c>
      <c r="F30" s="11" t="s">
        <v>42</v>
      </c>
    </row>
    <row r="31" ht="40" customHeight="1" spans="1:6">
      <c r="A31" s="10">
        <v>27</v>
      </c>
      <c r="B31" s="11" t="s">
        <v>11</v>
      </c>
      <c r="C31" s="11" t="s">
        <v>73</v>
      </c>
      <c r="D31" s="11">
        <v>120</v>
      </c>
      <c r="E31" s="11" t="s">
        <v>60</v>
      </c>
      <c r="F31" s="11" t="s">
        <v>42</v>
      </c>
    </row>
    <row r="32" ht="91" customHeight="1" spans="1:6">
      <c r="A32" s="10">
        <v>28</v>
      </c>
      <c r="B32" s="11" t="s">
        <v>11</v>
      </c>
      <c r="C32" s="11" t="s">
        <v>74</v>
      </c>
      <c r="D32" s="11">
        <v>260</v>
      </c>
      <c r="E32" s="11" t="s">
        <v>75</v>
      </c>
      <c r="F32" s="11" t="s">
        <v>42</v>
      </c>
    </row>
    <row r="33" ht="83" customHeight="1" spans="1:6">
      <c r="A33" s="10">
        <v>29</v>
      </c>
      <c r="B33" s="11" t="s">
        <v>11</v>
      </c>
      <c r="C33" s="16" t="s">
        <v>76</v>
      </c>
      <c r="D33" s="11">
        <v>1200</v>
      </c>
      <c r="E33" s="11" t="s">
        <v>77</v>
      </c>
      <c r="F33" s="11" t="s">
        <v>42</v>
      </c>
    </row>
    <row r="34" ht="140" customHeight="1" spans="1:6">
      <c r="A34" s="10">
        <v>30</v>
      </c>
      <c r="B34" s="11" t="s">
        <v>11</v>
      </c>
      <c r="C34" s="11" t="s">
        <v>78</v>
      </c>
      <c r="D34" s="11">
        <v>100</v>
      </c>
      <c r="E34" s="11" t="s">
        <v>79</v>
      </c>
      <c r="F34" s="11" t="s">
        <v>42</v>
      </c>
    </row>
    <row r="35" ht="72" customHeight="1" spans="1:6">
      <c r="A35" s="10">
        <v>31</v>
      </c>
      <c r="B35" s="11" t="s">
        <v>11</v>
      </c>
      <c r="C35" s="11" t="s">
        <v>80</v>
      </c>
      <c r="D35" s="11">
        <v>1500</v>
      </c>
      <c r="E35" s="11" t="s">
        <v>81</v>
      </c>
      <c r="F35" s="11" t="s">
        <v>42</v>
      </c>
    </row>
    <row r="36" ht="126" customHeight="1" spans="1:6">
      <c r="A36" s="10">
        <v>32</v>
      </c>
      <c r="B36" s="11" t="s">
        <v>11</v>
      </c>
      <c r="C36" s="11" t="s">
        <v>82</v>
      </c>
      <c r="D36" s="11">
        <v>370</v>
      </c>
      <c r="E36" s="11" t="s">
        <v>83</v>
      </c>
      <c r="F36" s="11" t="s">
        <v>42</v>
      </c>
    </row>
    <row r="37" ht="40" customHeight="1" spans="1:6">
      <c r="A37" s="10">
        <v>33</v>
      </c>
      <c r="B37" s="11" t="s">
        <v>11</v>
      </c>
      <c r="C37" s="11" t="s">
        <v>84</v>
      </c>
      <c r="D37" s="11">
        <v>380</v>
      </c>
      <c r="E37" s="11" t="s">
        <v>60</v>
      </c>
      <c r="F37" s="11" t="s">
        <v>42</v>
      </c>
    </row>
    <row r="38" ht="40" customHeight="1" spans="1:6">
      <c r="A38" s="10">
        <v>34</v>
      </c>
      <c r="B38" s="11" t="s">
        <v>11</v>
      </c>
      <c r="C38" s="11" t="s">
        <v>85</v>
      </c>
      <c r="D38" s="11">
        <v>100</v>
      </c>
      <c r="E38" s="11" t="s">
        <v>22</v>
      </c>
      <c r="F38" s="11" t="s">
        <v>42</v>
      </c>
    </row>
    <row r="39" ht="40" customHeight="1" spans="1:6">
      <c r="A39" s="10">
        <v>35</v>
      </c>
      <c r="B39" s="11" t="s">
        <v>11</v>
      </c>
      <c r="C39" s="11" t="s">
        <v>86</v>
      </c>
      <c r="D39" s="11">
        <v>1770.174</v>
      </c>
      <c r="E39" s="11" t="s">
        <v>60</v>
      </c>
      <c r="F39" s="11" t="s">
        <v>42</v>
      </c>
    </row>
    <row r="40" ht="40" customHeight="1" spans="1:6">
      <c r="A40" s="10">
        <v>36</v>
      </c>
      <c r="B40" s="11" t="s">
        <v>11</v>
      </c>
      <c r="C40" s="11" t="s">
        <v>87</v>
      </c>
      <c r="D40" s="11">
        <v>1260.66</v>
      </c>
      <c r="E40" s="11" t="s">
        <v>60</v>
      </c>
      <c r="F40" s="11" t="s">
        <v>42</v>
      </c>
    </row>
    <row r="41" ht="40" customHeight="1" spans="1:6">
      <c r="A41" s="10">
        <v>37</v>
      </c>
      <c r="B41" s="11" t="s">
        <v>11</v>
      </c>
      <c r="C41" s="11" t="s">
        <v>88</v>
      </c>
      <c r="D41" s="11">
        <v>200</v>
      </c>
      <c r="E41" s="11" t="s">
        <v>60</v>
      </c>
      <c r="F41" s="11" t="s">
        <v>42</v>
      </c>
    </row>
    <row r="42" ht="40" customHeight="1" spans="1:6">
      <c r="A42" s="4" t="s">
        <v>14</v>
      </c>
      <c r="B42" s="5"/>
      <c r="C42" s="6"/>
      <c r="D42" s="7">
        <f>SUM(D43:D53)</f>
        <v>3020</v>
      </c>
      <c r="E42" s="8"/>
      <c r="F42" s="9"/>
    </row>
    <row r="43" ht="40" customHeight="1" spans="1:6">
      <c r="A43" s="10">
        <v>38</v>
      </c>
      <c r="B43" s="11" t="s">
        <v>14</v>
      </c>
      <c r="C43" s="17" t="s">
        <v>89</v>
      </c>
      <c r="D43" s="17">
        <v>400</v>
      </c>
      <c r="E43" s="17" t="s">
        <v>90</v>
      </c>
      <c r="F43" s="11" t="s">
        <v>42</v>
      </c>
    </row>
    <row r="44" ht="40" customHeight="1" spans="1:6">
      <c r="A44" s="10">
        <v>39</v>
      </c>
      <c r="B44" s="11" t="s">
        <v>14</v>
      </c>
      <c r="C44" s="17" t="s">
        <v>91</v>
      </c>
      <c r="D44" s="17">
        <v>300</v>
      </c>
      <c r="E44" s="17" t="s">
        <v>90</v>
      </c>
      <c r="F44" s="11" t="s">
        <v>42</v>
      </c>
    </row>
    <row r="45" ht="40" customHeight="1" spans="1:6">
      <c r="A45" s="10">
        <v>40</v>
      </c>
      <c r="B45" s="11" t="s">
        <v>14</v>
      </c>
      <c r="C45" s="17" t="s">
        <v>92</v>
      </c>
      <c r="D45" s="17">
        <v>300</v>
      </c>
      <c r="E45" s="17" t="s">
        <v>93</v>
      </c>
      <c r="F45" s="11" t="s">
        <v>42</v>
      </c>
    </row>
    <row r="46" ht="40" customHeight="1" spans="1:6">
      <c r="A46" s="10">
        <v>41</v>
      </c>
      <c r="B46" s="11" t="s">
        <v>14</v>
      </c>
      <c r="C46" s="17" t="s">
        <v>94</v>
      </c>
      <c r="D46" s="17">
        <v>300</v>
      </c>
      <c r="E46" s="17" t="s">
        <v>95</v>
      </c>
      <c r="F46" s="11" t="s">
        <v>42</v>
      </c>
    </row>
    <row r="47" ht="40" customHeight="1" spans="1:6">
      <c r="A47" s="10">
        <v>42</v>
      </c>
      <c r="B47" s="11" t="s">
        <v>14</v>
      </c>
      <c r="C47" s="17" t="s">
        <v>96</v>
      </c>
      <c r="D47" s="17">
        <v>200</v>
      </c>
      <c r="E47" s="17" t="s">
        <v>95</v>
      </c>
      <c r="F47" s="11" t="s">
        <v>42</v>
      </c>
    </row>
    <row r="48" ht="40" customHeight="1" spans="1:6">
      <c r="A48" s="10">
        <v>43</v>
      </c>
      <c r="B48" s="11" t="s">
        <v>14</v>
      </c>
      <c r="C48" s="17" t="s">
        <v>97</v>
      </c>
      <c r="D48" s="17">
        <v>200</v>
      </c>
      <c r="E48" s="17" t="s">
        <v>98</v>
      </c>
      <c r="F48" s="11" t="s">
        <v>42</v>
      </c>
    </row>
    <row r="49" ht="40" customHeight="1" spans="1:6">
      <c r="A49" s="10">
        <v>44</v>
      </c>
      <c r="B49" s="11" t="s">
        <v>14</v>
      </c>
      <c r="C49" s="17" t="s">
        <v>99</v>
      </c>
      <c r="D49" s="17">
        <v>300</v>
      </c>
      <c r="E49" s="17" t="s">
        <v>100</v>
      </c>
      <c r="F49" s="11" t="s">
        <v>42</v>
      </c>
    </row>
    <row r="50" ht="40" customHeight="1" spans="1:6">
      <c r="A50" s="10">
        <v>45</v>
      </c>
      <c r="B50" s="11" t="s">
        <v>14</v>
      </c>
      <c r="C50" s="17" t="s">
        <v>101</v>
      </c>
      <c r="D50" s="17">
        <v>300</v>
      </c>
      <c r="E50" s="17" t="s">
        <v>100</v>
      </c>
      <c r="F50" s="11" t="s">
        <v>42</v>
      </c>
    </row>
    <row r="51" ht="40" customHeight="1" spans="1:6">
      <c r="A51" s="10">
        <v>46</v>
      </c>
      <c r="B51" s="11" t="s">
        <v>14</v>
      </c>
      <c r="C51" s="17" t="s">
        <v>102</v>
      </c>
      <c r="D51" s="17">
        <v>400</v>
      </c>
      <c r="E51" s="17" t="s">
        <v>103</v>
      </c>
      <c r="F51" s="11" t="s">
        <v>42</v>
      </c>
    </row>
    <row r="52" ht="40" customHeight="1" spans="1:6">
      <c r="A52" s="10">
        <v>47</v>
      </c>
      <c r="B52" s="11" t="s">
        <v>14</v>
      </c>
      <c r="C52" s="17" t="s">
        <v>104</v>
      </c>
      <c r="D52" s="17">
        <v>300</v>
      </c>
      <c r="E52" s="17" t="s">
        <v>105</v>
      </c>
      <c r="F52" s="11" t="s">
        <v>42</v>
      </c>
    </row>
    <row r="53" ht="40" customHeight="1" spans="1:6">
      <c r="A53" s="10">
        <v>48</v>
      </c>
      <c r="B53" s="11" t="s">
        <v>14</v>
      </c>
      <c r="C53" s="17" t="s">
        <v>106</v>
      </c>
      <c r="D53" s="17">
        <v>20</v>
      </c>
      <c r="E53" s="17" t="s">
        <v>107</v>
      </c>
      <c r="F53" s="11" t="s">
        <v>42</v>
      </c>
    </row>
    <row r="54" ht="40" customHeight="1" spans="1:6">
      <c r="A54" s="4" t="s">
        <v>17</v>
      </c>
      <c r="B54" s="5"/>
      <c r="C54" s="6"/>
      <c r="D54" s="7">
        <f>SUM(D55:D70)</f>
        <v>3358</v>
      </c>
      <c r="E54" s="8"/>
      <c r="F54" s="9"/>
    </row>
    <row r="55" ht="40" customHeight="1" spans="1:6">
      <c r="A55" s="10">
        <v>49</v>
      </c>
      <c r="B55" s="17" t="s">
        <v>17</v>
      </c>
      <c r="C55" s="17" t="s">
        <v>108</v>
      </c>
      <c r="D55" s="15">
        <v>383</v>
      </c>
      <c r="E55" s="17" t="s">
        <v>109</v>
      </c>
      <c r="F55" s="11" t="s">
        <v>42</v>
      </c>
    </row>
    <row r="56" ht="40" customHeight="1" spans="1:6">
      <c r="A56" s="10">
        <v>50</v>
      </c>
      <c r="B56" s="17" t="s">
        <v>17</v>
      </c>
      <c r="C56" s="11" t="s">
        <v>110</v>
      </c>
      <c r="D56" s="15">
        <v>350</v>
      </c>
      <c r="E56" s="17" t="s">
        <v>109</v>
      </c>
      <c r="F56" s="11" t="s">
        <v>42</v>
      </c>
    </row>
    <row r="57" ht="40" customHeight="1" spans="1:6">
      <c r="A57" s="10">
        <v>51</v>
      </c>
      <c r="B57" s="17" t="s">
        <v>17</v>
      </c>
      <c r="C57" s="11" t="s">
        <v>111</v>
      </c>
      <c r="D57" s="15">
        <v>200</v>
      </c>
      <c r="E57" s="17" t="s">
        <v>109</v>
      </c>
      <c r="F57" s="11" t="s">
        <v>42</v>
      </c>
    </row>
    <row r="58" ht="40" customHeight="1" spans="1:6">
      <c r="A58" s="10">
        <v>52</v>
      </c>
      <c r="B58" s="17" t="s">
        <v>17</v>
      </c>
      <c r="C58" s="11" t="s">
        <v>112</v>
      </c>
      <c r="D58" s="15">
        <v>380</v>
      </c>
      <c r="E58" s="17" t="s">
        <v>109</v>
      </c>
      <c r="F58" s="11" t="s">
        <v>42</v>
      </c>
    </row>
    <row r="59" ht="40" customHeight="1" spans="1:6">
      <c r="A59" s="10">
        <v>53</v>
      </c>
      <c r="B59" s="17" t="s">
        <v>17</v>
      </c>
      <c r="C59" s="11" t="s">
        <v>113</v>
      </c>
      <c r="D59" s="15">
        <v>230</v>
      </c>
      <c r="E59" s="17" t="s">
        <v>114</v>
      </c>
      <c r="F59" s="11" t="s">
        <v>42</v>
      </c>
    </row>
    <row r="60" ht="40" customHeight="1" spans="1:6">
      <c r="A60" s="10">
        <v>54</v>
      </c>
      <c r="B60" s="17" t="s">
        <v>17</v>
      </c>
      <c r="C60" s="11" t="s">
        <v>115</v>
      </c>
      <c r="D60" s="15">
        <v>50</v>
      </c>
      <c r="E60" s="17" t="s">
        <v>114</v>
      </c>
      <c r="F60" s="11" t="s">
        <v>42</v>
      </c>
    </row>
    <row r="61" ht="40" customHeight="1" spans="1:6">
      <c r="A61" s="10">
        <v>55</v>
      </c>
      <c r="B61" s="17" t="s">
        <v>17</v>
      </c>
      <c r="C61" s="11" t="s">
        <v>116</v>
      </c>
      <c r="D61" s="15">
        <v>120</v>
      </c>
      <c r="E61" s="17" t="s">
        <v>114</v>
      </c>
      <c r="F61" s="11" t="s">
        <v>42</v>
      </c>
    </row>
    <row r="62" ht="40" customHeight="1" spans="1:6">
      <c r="A62" s="10">
        <v>56</v>
      </c>
      <c r="B62" s="17" t="s">
        <v>17</v>
      </c>
      <c r="C62" s="11" t="s">
        <v>117</v>
      </c>
      <c r="D62" s="15">
        <v>20</v>
      </c>
      <c r="E62" s="17" t="s">
        <v>118</v>
      </c>
      <c r="F62" s="11" t="s">
        <v>42</v>
      </c>
    </row>
    <row r="63" ht="40" customHeight="1" spans="1:6">
      <c r="A63" s="10">
        <v>57</v>
      </c>
      <c r="B63" s="17" t="s">
        <v>17</v>
      </c>
      <c r="C63" s="11" t="s">
        <v>119</v>
      </c>
      <c r="D63" s="15">
        <v>220</v>
      </c>
      <c r="E63" s="17" t="s">
        <v>114</v>
      </c>
      <c r="F63" s="11" t="s">
        <v>42</v>
      </c>
    </row>
    <row r="64" ht="40" customHeight="1" spans="1:6">
      <c r="A64" s="10">
        <v>58</v>
      </c>
      <c r="B64" s="17" t="s">
        <v>17</v>
      </c>
      <c r="C64" s="11" t="s">
        <v>120</v>
      </c>
      <c r="D64" s="15">
        <v>120</v>
      </c>
      <c r="E64" s="17" t="s">
        <v>114</v>
      </c>
      <c r="F64" s="11" t="s">
        <v>42</v>
      </c>
    </row>
    <row r="65" ht="40" customHeight="1" spans="1:6">
      <c r="A65" s="10">
        <v>59</v>
      </c>
      <c r="B65" s="17" t="s">
        <v>17</v>
      </c>
      <c r="C65" s="11" t="s">
        <v>121</v>
      </c>
      <c r="D65" s="15">
        <v>50</v>
      </c>
      <c r="E65" s="17" t="s">
        <v>22</v>
      </c>
      <c r="F65" s="11" t="s">
        <v>42</v>
      </c>
    </row>
    <row r="66" ht="40" customHeight="1" spans="1:6">
      <c r="A66" s="10">
        <v>60</v>
      </c>
      <c r="B66" s="17" t="s">
        <v>17</v>
      </c>
      <c r="C66" s="11" t="s">
        <v>122</v>
      </c>
      <c r="D66" s="15">
        <v>350</v>
      </c>
      <c r="E66" s="17" t="s">
        <v>22</v>
      </c>
      <c r="F66" s="11" t="s">
        <v>42</v>
      </c>
    </row>
    <row r="67" ht="40" customHeight="1" spans="1:6">
      <c r="A67" s="10">
        <v>61</v>
      </c>
      <c r="B67" s="17" t="s">
        <v>17</v>
      </c>
      <c r="C67" s="11" t="s">
        <v>123</v>
      </c>
      <c r="D67" s="15">
        <v>125</v>
      </c>
      <c r="E67" s="17" t="s">
        <v>22</v>
      </c>
      <c r="F67" s="11" t="s">
        <v>42</v>
      </c>
    </row>
    <row r="68" ht="40" customHeight="1" spans="1:6">
      <c r="A68" s="10">
        <v>62</v>
      </c>
      <c r="B68" s="17" t="s">
        <v>17</v>
      </c>
      <c r="C68" s="11" t="s">
        <v>124</v>
      </c>
      <c r="D68" s="15">
        <v>350</v>
      </c>
      <c r="E68" s="17" t="s">
        <v>22</v>
      </c>
      <c r="F68" s="11" t="s">
        <v>42</v>
      </c>
    </row>
    <row r="69" ht="40" customHeight="1" spans="1:6">
      <c r="A69" s="10">
        <v>63</v>
      </c>
      <c r="B69" s="17" t="s">
        <v>17</v>
      </c>
      <c r="C69" s="11" t="s">
        <v>125</v>
      </c>
      <c r="D69" s="15">
        <v>350</v>
      </c>
      <c r="E69" s="17" t="s">
        <v>22</v>
      </c>
      <c r="F69" s="11" t="s">
        <v>42</v>
      </c>
    </row>
    <row r="70" ht="40" customHeight="1" spans="1:6">
      <c r="A70" s="10">
        <v>64</v>
      </c>
      <c r="B70" s="17" t="s">
        <v>17</v>
      </c>
      <c r="C70" s="11" t="s">
        <v>126</v>
      </c>
      <c r="D70" s="15">
        <v>60</v>
      </c>
      <c r="E70" s="17" t="s">
        <v>22</v>
      </c>
      <c r="F70" s="11" t="s">
        <v>42</v>
      </c>
    </row>
    <row r="71" ht="40" customHeight="1" spans="1:6">
      <c r="A71" s="4" t="s">
        <v>24</v>
      </c>
      <c r="B71" s="5"/>
      <c r="C71" s="6"/>
      <c r="D71" s="7">
        <f>SUM(D72:D85)</f>
        <v>3865</v>
      </c>
      <c r="E71" s="8"/>
      <c r="F71" s="9"/>
    </row>
    <row r="72" ht="40" customHeight="1" spans="1:6">
      <c r="A72" s="10">
        <v>65</v>
      </c>
      <c r="B72" s="11" t="s">
        <v>24</v>
      </c>
      <c r="C72" s="11" t="s">
        <v>127</v>
      </c>
      <c r="D72" s="15">
        <v>145</v>
      </c>
      <c r="E72" s="11" t="s">
        <v>9</v>
      </c>
      <c r="F72" s="11" t="s">
        <v>42</v>
      </c>
    </row>
    <row r="73" ht="40" customHeight="1" spans="1:6">
      <c r="A73" s="10">
        <v>66</v>
      </c>
      <c r="B73" s="11" t="s">
        <v>24</v>
      </c>
      <c r="C73" s="11" t="s">
        <v>128</v>
      </c>
      <c r="D73" s="15">
        <v>360</v>
      </c>
      <c r="E73" s="11" t="s">
        <v>9</v>
      </c>
      <c r="F73" s="11" t="s">
        <v>42</v>
      </c>
    </row>
    <row r="74" ht="40" customHeight="1" spans="1:6">
      <c r="A74" s="10">
        <v>67</v>
      </c>
      <c r="B74" s="11" t="s">
        <v>24</v>
      </c>
      <c r="C74" s="11" t="s">
        <v>129</v>
      </c>
      <c r="D74" s="15">
        <v>20</v>
      </c>
      <c r="E74" s="11" t="s">
        <v>26</v>
      </c>
      <c r="F74" s="11" t="s">
        <v>42</v>
      </c>
    </row>
    <row r="75" ht="40" customHeight="1" spans="1:6">
      <c r="A75" s="10">
        <v>68</v>
      </c>
      <c r="B75" s="11" t="s">
        <v>24</v>
      </c>
      <c r="C75" s="11" t="s">
        <v>130</v>
      </c>
      <c r="D75" s="15">
        <v>380</v>
      </c>
      <c r="E75" s="11" t="s">
        <v>46</v>
      </c>
      <c r="F75" s="11" t="s">
        <v>42</v>
      </c>
    </row>
    <row r="76" ht="40" customHeight="1" spans="1:6">
      <c r="A76" s="10">
        <v>69</v>
      </c>
      <c r="B76" s="11" t="s">
        <v>24</v>
      </c>
      <c r="C76" s="18" t="s">
        <v>131</v>
      </c>
      <c r="D76" s="15">
        <v>200</v>
      </c>
      <c r="E76" s="11" t="s">
        <v>46</v>
      </c>
      <c r="F76" s="11" t="s">
        <v>42</v>
      </c>
    </row>
    <row r="77" ht="40" customHeight="1" spans="1:6">
      <c r="A77" s="10">
        <v>70</v>
      </c>
      <c r="B77" s="11" t="s">
        <v>24</v>
      </c>
      <c r="C77" s="11" t="s">
        <v>132</v>
      </c>
      <c r="D77" s="15">
        <v>360</v>
      </c>
      <c r="E77" s="11" t="s">
        <v>46</v>
      </c>
      <c r="F77" s="11" t="s">
        <v>42</v>
      </c>
    </row>
    <row r="78" ht="40" customHeight="1" spans="1:6">
      <c r="A78" s="10">
        <v>71</v>
      </c>
      <c r="B78" s="11" t="s">
        <v>24</v>
      </c>
      <c r="C78" s="11" t="s">
        <v>133</v>
      </c>
      <c r="D78" s="15">
        <v>380</v>
      </c>
      <c r="E78" s="11" t="s">
        <v>46</v>
      </c>
      <c r="F78" s="11" t="s">
        <v>42</v>
      </c>
    </row>
    <row r="79" ht="40" customHeight="1" spans="1:6">
      <c r="A79" s="10">
        <v>72</v>
      </c>
      <c r="B79" s="11" t="s">
        <v>24</v>
      </c>
      <c r="C79" s="11" t="s">
        <v>134</v>
      </c>
      <c r="D79" s="15">
        <v>350</v>
      </c>
      <c r="E79" s="11" t="s">
        <v>46</v>
      </c>
      <c r="F79" s="11" t="s">
        <v>42</v>
      </c>
    </row>
    <row r="80" ht="40" customHeight="1" spans="1:6">
      <c r="A80" s="10">
        <v>73</v>
      </c>
      <c r="B80" s="11" t="s">
        <v>24</v>
      </c>
      <c r="C80" s="11" t="s">
        <v>135</v>
      </c>
      <c r="D80" s="15">
        <v>370</v>
      </c>
      <c r="E80" s="11" t="s">
        <v>46</v>
      </c>
      <c r="F80" s="11" t="s">
        <v>42</v>
      </c>
    </row>
    <row r="81" ht="40" customHeight="1" spans="1:6">
      <c r="A81" s="10">
        <v>74</v>
      </c>
      <c r="B81" s="11" t="s">
        <v>24</v>
      </c>
      <c r="C81" s="11" t="s">
        <v>136</v>
      </c>
      <c r="D81" s="15">
        <v>220</v>
      </c>
      <c r="E81" s="11" t="s">
        <v>46</v>
      </c>
      <c r="F81" s="11" t="s">
        <v>42</v>
      </c>
    </row>
    <row r="82" ht="40" customHeight="1" spans="1:6">
      <c r="A82" s="10">
        <v>75</v>
      </c>
      <c r="B82" s="11" t="s">
        <v>24</v>
      </c>
      <c r="C82" s="11" t="s">
        <v>137</v>
      </c>
      <c r="D82" s="15">
        <v>100</v>
      </c>
      <c r="E82" s="11" t="s">
        <v>9</v>
      </c>
      <c r="F82" s="11" t="s">
        <v>42</v>
      </c>
    </row>
    <row r="83" ht="40" customHeight="1" spans="1:6">
      <c r="A83" s="10">
        <v>76</v>
      </c>
      <c r="B83" s="11" t="s">
        <v>24</v>
      </c>
      <c r="C83" s="11" t="s">
        <v>138</v>
      </c>
      <c r="D83" s="15">
        <v>300</v>
      </c>
      <c r="E83" s="11" t="s">
        <v>9</v>
      </c>
      <c r="F83" s="11" t="s">
        <v>42</v>
      </c>
    </row>
    <row r="84" ht="40" customHeight="1" spans="1:6">
      <c r="A84" s="10">
        <v>77</v>
      </c>
      <c r="B84" s="11" t="s">
        <v>24</v>
      </c>
      <c r="C84" s="11" t="s">
        <v>139</v>
      </c>
      <c r="D84" s="15">
        <v>380</v>
      </c>
      <c r="E84" s="11" t="s">
        <v>9</v>
      </c>
      <c r="F84" s="11" t="s">
        <v>42</v>
      </c>
    </row>
    <row r="85" ht="40" customHeight="1" spans="1:6">
      <c r="A85" s="10">
        <v>78</v>
      </c>
      <c r="B85" s="11" t="s">
        <v>24</v>
      </c>
      <c r="C85" s="11" t="s">
        <v>140</v>
      </c>
      <c r="D85" s="11">
        <v>300</v>
      </c>
      <c r="E85" s="11" t="s">
        <v>9</v>
      </c>
      <c r="F85" s="11" t="s">
        <v>42</v>
      </c>
    </row>
    <row r="86" ht="40" customHeight="1" spans="1:6">
      <c r="A86" s="4" t="s">
        <v>27</v>
      </c>
      <c r="B86" s="5"/>
      <c r="C86" s="6"/>
      <c r="D86" s="7">
        <f>SUM(D87:D99)</f>
        <v>3083</v>
      </c>
      <c r="E86" s="8"/>
      <c r="F86" s="9"/>
    </row>
    <row r="87" ht="40" customHeight="1" spans="1:6">
      <c r="A87" s="10">
        <v>79</v>
      </c>
      <c r="B87" s="10" t="s">
        <v>27</v>
      </c>
      <c r="C87" s="19" t="s">
        <v>141</v>
      </c>
      <c r="D87" s="10">
        <v>20</v>
      </c>
      <c r="E87" s="11" t="s">
        <v>142</v>
      </c>
      <c r="F87" s="11" t="s">
        <v>42</v>
      </c>
    </row>
    <row r="88" ht="92" customHeight="1" spans="1:6">
      <c r="A88" s="10">
        <v>80</v>
      </c>
      <c r="B88" s="10" t="s">
        <v>27</v>
      </c>
      <c r="C88" s="11" t="s">
        <v>143</v>
      </c>
      <c r="D88" s="10">
        <v>30</v>
      </c>
      <c r="E88" s="20" t="s">
        <v>144</v>
      </c>
      <c r="F88" s="11" t="s">
        <v>42</v>
      </c>
    </row>
    <row r="89" ht="40" customHeight="1" spans="1:6">
      <c r="A89" s="10">
        <v>81</v>
      </c>
      <c r="B89" s="10" t="s">
        <v>27</v>
      </c>
      <c r="C89" s="11" t="s">
        <v>145</v>
      </c>
      <c r="D89" s="11">
        <v>380</v>
      </c>
      <c r="E89" s="11" t="s">
        <v>32</v>
      </c>
      <c r="F89" s="11" t="s">
        <v>42</v>
      </c>
    </row>
    <row r="90" ht="40" customHeight="1" spans="1:6">
      <c r="A90" s="10">
        <v>82</v>
      </c>
      <c r="B90" s="10" t="s">
        <v>27</v>
      </c>
      <c r="C90" s="11" t="s">
        <v>146</v>
      </c>
      <c r="D90" s="11">
        <v>360</v>
      </c>
      <c r="E90" s="11" t="s">
        <v>32</v>
      </c>
      <c r="F90" s="11" t="s">
        <v>42</v>
      </c>
    </row>
    <row r="91" ht="40" customHeight="1" spans="1:6">
      <c r="A91" s="10">
        <v>83</v>
      </c>
      <c r="B91" s="10" t="s">
        <v>27</v>
      </c>
      <c r="C91" s="11" t="s">
        <v>147</v>
      </c>
      <c r="D91" s="11">
        <v>330</v>
      </c>
      <c r="E91" s="11" t="s">
        <v>148</v>
      </c>
      <c r="F91" s="11" t="s">
        <v>42</v>
      </c>
    </row>
    <row r="92" ht="40" customHeight="1" spans="1:6">
      <c r="A92" s="10">
        <v>84</v>
      </c>
      <c r="B92" s="10" t="s">
        <v>27</v>
      </c>
      <c r="C92" s="11" t="s">
        <v>149</v>
      </c>
      <c r="D92" s="11">
        <v>380</v>
      </c>
      <c r="E92" s="11" t="s">
        <v>150</v>
      </c>
      <c r="F92" s="11" t="s">
        <v>42</v>
      </c>
    </row>
    <row r="93" ht="40" customHeight="1" spans="1:6">
      <c r="A93" s="10">
        <v>85</v>
      </c>
      <c r="B93" s="10" t="s">
        <v>27</v>
      </c>
      <c r="C93" s="11" t="s">
        <v>151</v>
      </c>
      <c r="D93" s="11">
        <v>300</v>
      </c>
      <c r="E93" s="11" t="s">
        <v>22</v>
      </c>
      <c r="F93" s="11" t="s">
        <v>42</v>
      </c>
    </row>
    <row r="94" ht="40" customHeight="1" spans="1:6">
      <c r="A94" s="10">
        <v>86</v>
      </c>
      <c r="B94" s="10" t="s">
        <v>27</v>
      </c>
      <c r="C94" s="11" t="s">
        <v>152</v>
      </c>
      <c r="D94" s="11">
        <v>350</v>
      </c>
      <c r="E94" s="11" t="s">
        <v>32</v>
      </c>
      <c r="F94" s="11" t="s">
        <v>42</v>
      </c>
    </row>
    <row r="95" ht="40" customHeight="1" spans="1:6">
      <c r="A95" s="10">
        <v>87</v>
      </c>
      <c r="B95" s="10" t="s">
        <v>27</v>
      </c>
      <c r="C95" s="11" t="s">
        <v>153</v>
      </c>
      <c r="D95" s="11">
        <v>350</v>
      </c>
      <c r="E95" s="11" t="s">
        <v>32</v>
      </c>
      <c r="F95" s="11" t="s">
        <v>42</v>
      </c>
    </row>
    <row r="96" ht="40" customHeight="1" spans="1:6">
      <c r="A96" s="10">
        <v>88</v>
      </c>
      <c r="B96" s="10" t="s">
        <v>27</v>
      </c>
      <c r="C96" s="11" t="s">
        <v>154</v>
      </c>
      <c r="D96" s="11">
        <v>300</v>
      </c>
      <c r="E96" s="11" t="s">
        <v>22</v>
      </c>
      <c r="F96" s="11" t="s">
        <v>42</v>
      </c>
    </row>
    <row r="97" ht="40" customHeight="1" spans="1:6">
      <c r="A97" s="10">
        <v>89</v>
      </c>
      <c r="B97" s="10" t="s">
        <v>27</v>
      </c>
      <c r="C97" s="11" t="s">
        <v>155</v>
      </c>
      <c r="D97" s="11">
        <v>150</v>
      </c>
      <c r="E97" s="11" t="s">
        <v>32</v>
      </c>
      <c r="F97" s="11" t="s">
        <v>42</v>
      </c>
    </row>
    <row r="98" ht="40" customHeight="1" spans="1:6">
      <c r="A98" s="10">
        <v>90</v>
      </c>
      <c r="B98" s="10" t="s">
        <v>27</v>
      </c>
      <c r="C98" s="11" t="s">
        <v>156</v>
      </c>
      <c r="D98" s="11">
        <v>100</v>
      </c>
      <c r="E98" s="11" t="s">
        <v>32</v>
      </c>
      <c r="F98" s="11" t="s">
        <v>42</v>
      </c>
    </row>
    <row r="99" ht="40" customHeight="1" spans="1:6">
      <c r="A99" s="10">
        <v>91</v>
      </c>
      <c r="B99" s="21" t="s">
        <v>27</v>
      </c>
      <c r="C99" s="22" t="s">
        <v>157</v>
      </c>
      <c r="D99" s="17">
        <v>33</v>
      </c>
      <c r="E99" s="17" t="s">
        <v>32</v>
      </c>
      <c r="F99" s="11" t="s">
        <v>42</v>
      </c>
    </row>
    <row r="100" ht="40" customHeight="1" spans="1:6">
      <c r="A100" s="4" t="s">
        <v>29</v>
      </c>
      <c r="B100" s="5"/>
      <c r="C100" s="6"/>
      <c r="D100" s="7">
        <f>SUM(D101:D118)</f>
        <v>4336</v>
      </c>
      <c r="E100" s="8"/>
      <c r="F100" s="9"/>
    </row>
    <row r="101" ht="40" customHeight="1" spans="1:6">
      <c r="A101" s="10">
        <v>92</v>
      </c>
      <c r="B101" s="11" t="s">
        <v>29</v>
      </c>
      <c r="C101" s="11" t="s">
        <v>158</v>
      </c>
      <c r="D101" s="15">
        <v>20</v>
      </c>
      <c r="E101" s="15" t="s">
        <v>52</v>
      </c>
      <c r="F101" s="11" t="s">
        <v>42</v>
      </c>
    </row>
    <row r="102" ht="40" customHeight="1" spans="1:6">
      <c r="A102" s="10">
        <v>93</v>
      </c>
      <c r="B102" s="11" t="s">
        <v>29</v>
      </c>
      <c r="C102" s="11" t="s">
        <v>159</v>
      </c>
      <c r="D102" s="15">
        <v>350</v>
      </c>
      <c r="E102" s="15" t="s">
        <v>46</v>
      </c>
      <c r="F102" s="11" t="s">
        <v>42</v>
      </c>
    </row>
    <row r="103" ht="40" customHeight="1" spans="1:6">
      <c r="A103" s="10">
        <v>94</v>
      </c>
      <c r="B103" s="11" t="s">
        <v>29</v>
      </c>
      <c r="C103" s="11" t="s">
        <v>160</v>
      </c>
      <c r="D103" s="15">
        <v>30</v>
      </c>
      <c r="E103" s="15" t="s">
        <v>9</v>
      </c>
      <c r="F103" s="11" t="s">
        <v>42</v>
      </c>
    </row>
    <row r="104" ht="40" customHeight="1" spans="1:6">
      <c r="A104" s="10">
        <v>95</v>
      </c>
      <c r="B104" s="11" t="s">
        <v>29</v>
      </c>
      <c r="C104" s="11" t="s">
        <v>161</v>
      </c>
      <c r="D104" s="15">
        <v>396</v>
      </c>
      <c r="E104" s="15" t="s">
        <v>9</v>
      </c>
      <c r="F104" s="11" t="s">
        <v>42</v>
      </c>
    </row>
    <row r="105" ht="40" customHeight="1" spans="1:6">
      <c r="A105" s="10">
        <v>96</v>
      </c>
      <c r="B105" s="11" t="s">
        <v>29</v>
      </c>
      <c r="C105" s="11" t="s">
        <v>162</v>
      </c>
      <c r="D105" s="15">
        <v>200</v>
      </c>
      <c r="E105" s="15" t="s">
        <v>9</v>
      </c>
      <c r="F105" s="11" t="s">
        <v>42</v>
      </c>
    </row>
    <row r="106" ht="40" customHeight="1" spans="1:6">
      <c r="A106" s="10">
        <v>97</v>
      </c>
      <c r="B106" s="11" t="s">
        <v>29</v>
      </c>
      <c r="C106" s="11" t="s">
        <v>163</v>
      </c>
      <c r="D106" s="15">
        <v>200</v>
      </c>
      <c r="E106" s="15" t="s">
        <v>9</v>
      </c>
      <c r="F106" s="11" t="s">
        <v>42</v>
      </c>
    </row>
    <row r="107" ht="40" customHeight="1" spans="1:6">
      <c r="A107" s="10">
        <v>98</v>
      </c>
      <c r="B107" s="11" t="s">
        <v>29</v>
      </c>
      <c r="C107" s="11" t="s">
        <v>164</v>
      </c>
      <c r="D107" s="15">
        <v>320</v>
      </c>
      <c r="E107" s="15" t="s">
        <v>9</v>
      </c>
      <c r="F107" s="11" t="s">
        <v>42</v>
      </c>
    </row>
    <row r="108" ht="40" customHeight="1" spans="1:6">
      <c r="A108" s="10">
        <v>99</v>
      </c>
      <c r="B108" s="11" t="s">
        <v>29</v>
      </c>
      <c r="C108" s="11" t="s">
        <v>165</v>
      </c>
      <c r="D108" s="15">
        <v>200</v>
      </c>
      <c r="E108" s="15" t="s">
        <v>9</v>
      </c>
      <c r="F108" s="11" t="s">
        <v>42</v>
      </c>
    </row>
    <row r="109" ht="40" customHeight="1" spans="1:6">
      <c r="A109" s="10">
        <v>100</v>
      </c>
      <c r="B109" s="11" t="s">
        <v>29</v>
      </c>
      <c r="C109" s="11" t="s">
        <v>166</v>
      </c>
      <c r="D109" s="15">
        <v>260</v>
      </c>
      <c r="E109" s="15" t="s">
        <v>9</v>
      </c>
      <c r="F109" s="11" t="s">
        <v>42</v>
      </c>
    </row>
    <row r="110" ht="40" customHeight="1" spans="1:6">
      <c r="A110" s="10">
        <v>101</v>
      </c>
      <c r="B110" s="11" t="s">
        <v>29</v>
      </c>
      <c r="C110" s="11" t="s">
        <v>167</v>
      </c>
      <c r="D110" s="15">
        <v>360</v>
      </c>
      <c r="E110" s="15" t="s">
        <v>9</v>
      </c>
      <c r="F110" s="11" t="s">
        <v>42</v>
      </c>
    </row>
    <row r="111" ht="40" customHeight="1" spans="1:6">
      <c r="A111" s="10">
        <v>102</v>
      </c>
      <c r="B111" s="11" t="s">
        <v>29</v>
      </c>
      <c r="C111" s="11" t="s">
        <v>168</v>
      </c>
      <c r="D111" s="15">
        <v>390</v>
      </c>
      <c r="E111" s="15" t="s">
        <v>46</v>
      </c>
      <c r="F111" s="11" t="s">
        <v>42</v>
      </c>
    </row>
    <row r="112" ht="40" customHeight="1" spans="1:6">
      <c r="A112" s="10">
        <v>103</v>
      </c>
      <c r="B112" s="11" t="s">
        <v>29</v>
      </c>
      <c r="C112" s="11" t="s">
        <v>169</v>
      </c>
      <c r="D112" s="15">
        <v>180</v>
      </c>
      <c r="E112" s="15" t="s">
        <v>46</v>
      </c>
      <c r="F112" s="11" t="s">
        <v>42</v>
      </c>
    </row>
    <row r="113" ht="40" customHeight="1" spans="1:6">
      <c r="A113" s="10">
        <v>104</v>
      </c>
      <c r="B113" s="11" t="s">
        <v>29</v>
      </c>
      <c r="C113" s="11" t="s">
        <v>170</v>
      </c>
      <c r="D113" s="15">
        <v>200</v>
      </c>
      <c r="E113" s="15" t="s">
        <v>46</v>
      </c>
      <c r="F113" s="11" t="s">
        <v>42</v>
      </c>
    </row>
    <row r="114" ht="40" customHeight="1" spans="1:6">
      <c r="A114" s="10">
        <v>105</v>
      </c>
      <c r="B114" s="11" t="s">
        <v>29</v>
      </c>
      <c r="C114" s="17" t="s">
        <v>171</v>
      </c>
      <c r="D114" s="15">
        <v>150</v>
      </c>
      <c r="E114" s="15" t="s">
        <v>46</v>
      </c>
      <c r="F114" s="11" t="s">
        <v>42</v>
      </c>
    </row>
    <row r="115" ht="40" customHeight="1" spans="1:6">
      <c r="A115" s="10">
        <v>106</v>
      </c>
      <c r="B115" s="11" t="s">
        <v>29</v>
      </c>
      <c r="C115" s="22" t="s">
        <v>172</v>
      </c>
      <c r="D115" s="15">
        <v>360</v>
      </c>
      <c r="E115" s="15" t="s">
        <v>46</v>
      </c>
      <c r="F115" s="11" t="s">
        <v>42</v>
      </c>
    </row>
    <row r="116" ht="40" customHeight="1" spans="1:6">
      <c r="A116" s="10">
        <v>107</v>
      </c>
      <c r="B116" s="11" t="s">
        <v>29</v>
      </c>
      <c r="C116" s="22" t="s">
        <v>173</v>
      </c>
      <c r="D116" s="15">
        <v>300</v>
      </c>
      <c r="E116" s="15" t="s">
        <v>46</v>
      </c>
      <c r="F116" s="11" t="s">
        <v>42</v>
      </c>
    </row>
    <row r="117" ht="40" customHeight="1" spans="1:6">
      <c r="A117" s="10">
        <v>108</v>
      </c>
      <c r="B117" s="11" t="s">
        <v>29</v>
      </c>
      <c r="C117" s="17" t="s">
        <v>174</v>
      </c>
      <c r="D117" s="15">
        <v>300</v>
      </c>
      <c r="E117" s="15" t="s">
        <v>46</v>
      </c>
      <c r="F117" s="11" t="s">
        <v>42</v>
      </c>
    </row>
    <row r="118" ht="40" customHeight="1" spans="1:6">
      <c r="A118" s="10">
        <v>109</v>
      </c>
      <c r="B118" s="11" t="s">
        <v>29</v>
      </c>
      <c r="C118" s="22" t="s">
        <v>175</v>
      </c>
      <c r="D118" s="15">
        <v>120</v>
      </c>
      <c r="E118" s="15" t="s">
        <v>46</v>
      </c>
      <c r="F118" s="11" t="s">
        <v>42</v>
      </c>
    </row>
    <row r="119" ht="40" customHeight="1" spans="1:6">
      <c r="A119" s="23" t="s">
        <v>176</v>
      </c>
      <c r="B119" s="23"/>
      <c r="C119" s="23"/>
      <c r="D119" s="24">
        <f>D100+D86+D71+D54+D42+D17+D3</f>
        <v>30612.834</v>
      </c>
      <c r="E119" s="25"/>
      <c r="F119" s="25"/>
    </row>
    <row r="120" ht="40" customHeight="1" spans="1:6">
      <c r="A120" s="10">
        <v>110</v>
      </c>
      <c r="B120" s="17" t="s">
        <v>177</v>
      </c>
      <c r="C120" s="17" t="s">
        <v>178</v>
      </c>
      <c r="D120" s="17">
        <v>793.51</v>
      </c>
      <c r="E120" s="26" t="s">
        <v>179</v>
      </c>
      <c r="F120" s="11" t="s">
        <v>42</v>
      </c>
    </row>
    <row r="121" ht="40" customHeight="1" spans="1:6">
      <c r="A121" s="10">
        <v>111</v>
      </c>
      <c r="B121" s="17" t="s">
        <v>177</v>
      </c>
      <c r="C121" s="17" t="s">
        <v>180</v>
      </c>
      <c r="D121" s="17">
        <v>534.6</v>
      </c>
      <c r="E121" s="26" t="s">
        <v>179</v>
      </c>
      <c r="F121" s="11" t="s">
        <v>42</v>
      </c>
    </row>
    <row r="122" ht="40" customHeight="1" spans="1:6">
      <c r="A122" s="10">
        <v>112</v>
      </c>
      <c r="B122" s="17" t="s">
        <v>35</v>
      </c>
      <c r="C122" s="17" t="s">
        <v>181</v>
      </c>
      <c r="D122" s="21">
        <v>50</v>
      </c>
      <c r="E122" s="27" t="s">
        <v>182</v>
      </c>
      <c r="F122" s="11" t="s">
        <v>42</v>
      </c>
    </row>
    <row r="123" ht="55" customHeight="1" spans="1:6">
      <c r="A123" s="10">
        <v>113</v>
      </c>
      <c r="B123" s="17" t="s">
        <v>35</v>
      </c>
      <c r="C123" s="17" t="s">
        <v>183</v>
      </c>
      <c r="D123" s="21">
        <v>200</v>
      </c>
      <c r="E123" s="27" t="s">
        <v>184</v>
      </c>
      <c r="F123" s="11" t="s">
        <v>42</v>
      </c>
    </row>
    <row r="124" ht="40" customHeight="1" spans="1:6">
      <c r="A124" s="10">
        <v>114</v>
      </c>
      <c r="B124" s="17" t="s">
        <v>35</v>
      </c>
      <c r="C124" s="28" t="s">
        <v>185</v>
      </c>
      <c r="D124" s="29">
        <v>200</v>
      </c>
      <c r="E124" s="30" t="s">
        <v>186</v>
      </c>
      <c r="F124" s="11" t="s">
        <v>42</v>
      </c>
    </row>
    <row r="125" ht="40" customHeight="1" spans="1:6">
      <c r="A125" s="10">
        <v>115</v>
      </c>
      <c r="B125" s="17" t="s">
        <v>35</v>
      </c>
      <c r="C125" s="28" t="s">
        <v>187</v>
      </c>
      <c r="D125" s="28">
        <v>20</v>
      </c>
      <c r="E125" s="28" t="s">
        <v>188</v>
      </c>
      <c r="F125" s="11" t="s">
        <v>42</v>
      </c>
    </row>
    <row r="126" ht="78" customHeight="1" spans="1:6">
      <c r="A126" s="10">
        <v>116</v>
      </c>
      <c r="B126" s="17" t="s">
        <v>35</v>
      </c>
      <c r="C126" s="28" t="s">
        <v>189</v>
      </c>
      <c r="D126" s="31">
        <v>100</v>
      </c>
      <c r="E126" s="32" t="s">
        <v>190</v>
      </c>
      <c r="F126" s="11" t="s">
        <v>42</v>
      </c>
    </row>
    <row r="127" ht="41" customHeight="1" spans="1:6">
      <c r="A127" s="10">
        <v>117</v>
      </c>
      <c r="B127" s="17" t="s">
        <v>191</v>
      </c>
      <c r="C127" s="17" t="s">
        <v>192</v>
      </c>
      <c r="D127" s="17">
        <v>55</v>
      </c>
      <c r="E127" s="26" t="s">
        <v>193</v>
      </c>
      <c r="F127" s="11" t="s">
        <v>42</v>
      </c>
    </row>
    <row r="128" ht="51" customHeight="1" spans="1:6">
      <c r="A128" s="10">
        <v>118</v>
      </c>
      <c r="B128" s="17" t="s">
        <v>194</v>
      </c>
      <c r="C128" s="17" t="s">
        <v>195</v>
      </c>
      <c r="D128" s="17">
        <v>250</v>
      </c>
      <c r="E128" s="17" t="s">
        <v>196</v>
      </c>
      <c r="F128" s="11" t="s">
        <v>42</v>
      </c>
    </row>
    <row r="129" ht="40" customHeight="1" spans="1:6">
      <c r="A129" s="10">
        <v>119</v>
      </c>
      <c r="B129" s="17" t="s">
        <v>197</v>
      </c>
      <c r="C129" s="17" t="s">
        <v>198</v>
      </c>
      <c r="D129" s="21">
        <v>350</v>
      </c>
      <c r="E129" s="26" t="s">
        <v>199</v>
      </c>
      <c r="F129" s="11" t="s">
        <v>42</v>
      </c>
    </row>
    <row r="130" ht="40" customHeight="1" spans="1:6">
      <c r="A130" s="10">
        <v>120</v>
      </c>
      <c r="B130" s="17" t="s">
        <v>197</v>
      </c>
      <c r="C130" s="17" t="s">
        <v>200</v>
      </c>
      <c r="D130" s="21">
        <v>350</v>
      </c>
      <c r="E130" s="26" t="s">
        <v>201</v>
      </c>
      <c r="F130" s="11" t="s">
        <v>42</v>
      </c>
    </row>
    <row r="131" ht="40" customHeight="1" spans="1:6">
      <c r="A131" s="10">
        <v>121</v>
      </c>
      <c r="B131" s="17" t="s">
        <v>197</v>
      </c>
      <c r="C131" s="17" t="s">
        <v>202</v>
      </c>
      <c r="D131" s="21">
        <v>4000</v>
      </c>
      <c r="E131" s="26" t="s">
        <v>199</v>
      </c>
      <c r="F131" s="11" t="s">
        <v>42</v>
      </c>
    </row>
    <row r="132" s="1" customFormat="1" ht="66" customHeight="1" spans="1:6">
      <c r="A132" s="10">
        <v>122</v>
      </c>
      <c r="B132" s="17" t="s">
        <v>203</v>
      </c>
      <c r="C132" s="17" t="s">
        <v>204</v>
      </c>
      <c r="D132" s="21">
        <v>395</v>
      </c>
      <c r="E132" s="26" t="s">
        <v>205</v>
      </c>
      <c r="F132" s="11" t="s">
        <v>42</v>
      </c>
    </row>
    <row r="133" ht="40" customHeight="1" spans="1:6">
      <c r="A133" s="33" t="s">
        <v>206</v>
      </c>
      <c r="B133" s="33"/>
      <c r="C133" s="33"/>
      <c r="D133" s="34">
        <f>SUM(D120:D132)</f>
        <v>7298.11</v>
      </c>
      <c r="E133" s="35"/>
      <c r="F133" s="35"/>
    </row>
    <row r="134" ht="40" customHeight="1" spans="1:6">
      <c r="A134" s="36" t="s">
        <v>207</v>
      </c>
      <c r="B134" s="36"/>
      <c r="C134" s="36"/>
      <c r="D134" s="36">
        <f>D133+D119</f>
        <v>37910.944</v>
      </c>
      <c r="E134" s="37"/>
      <c r="F134" s="37"/>
    </row>
  </sheetData>
  <mergeCells count="11">
    <mergeCell ref="A1:F1"/>
    <mergeCell ref="A3:C3"/>
    <mergeCell ref="A17:C17"/>
    <mergeCell ref="A42:C42"/>
    <mergeCell ref="A54:C54"/>
    <mergeCell ref="A71:C71"/>
    <mergeCell ref="A86:C86"/>
    <mergeCell ref="A100:C100"/>
    <mergeCell ref="A119:C119"/>
    <mergeCell ref="A133:C133"/>
    <mergeCell ref="A134:C134"/>
  </mergeCells>
  <pageMargins left="0.590277777777778" right="0.590277777777778" top="0.236111111111111" bottom="0.196527777777778" header="0.156944444444444" footer="0.0388888888888889"/>
  <pageSetup paperSize="8"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衔接资金</vt:lpstr>
      <vt:lpstr>驻镇帮镇扶村资金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sqb</cp:lastModifiedBy>
  <dcterms:created xsi:type="dcterms:W3CDTF">2025-09-15T06:53:00Z</dcterms:created>
  <dcterms:modified xsi:type="dcterms:W3CDTF">2025-09-25T09:37:26Z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2052-11.8.2.12300</vt:lpwstr>
  </property>
  <property fmtid="{D5CDD505-2E9C-101B-9397-08002B2CF9AE}" pid="3" name="ICV">
    <vt:lpwstr>8416E5ABA59049AB9A89477C3F39DCF1_13</vt:lpwstr>
  </property>
</Properties>
</file>