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 activeTab="1"/>
  </bookViews>
  <sheets>
    <sheet name="汇总表" sheetId="5" state="hidden" r:id="rId1"/>
    <sheet name="137万" sheetId="1" r:id="rId2"/>
    <sheet name="777万" sheetId="2" state="hidden" r:id="rId3"/>
    <sheet name="2220万" sheetId="4" state="hidden" r:id="rId4"/>
  </sheets>
  <calcPr calcId="144525"/>
</workbook>
</file>

<file path=xl/sharedStrings.xml><?xml version="1.0" encoding="utf-8"?>
<sst xmlns="http://schemas.openxmlformats.org/spreadsheetml/2006/main" count="491" uniqueCount="134">
  <si>
    <t>连南瑶族自治县2025年衔接资金（驻镇帮镇扶村资金）分配方案（第一批）（稿）</t>
  </si>
  <si>
    <t>序号</t>
  </si>
  <si>
    <t>项目实施单位</t>
  </si>
  <si>
    <t>项目大类</t>
  </si>
  <si>
    <t>项目类型</t>
  </si>
  <si>
    <t>项目名称</t>
  </si>
  <si>
    <t>建设内容</t>
  </si>
  <si>
    <t>绩效目标</t>
  </si>
  <si>
    <t>实施年度</t>
  </si>
  <si>
    <t>项目概算（万元）</t>
  </si>
  <si>
    <t>拟安排资金（万元）</t>
  </si>
  <si>
    <t>安排资金 文号</t>
  </si>
  <si>
    <t>项目负责人
联系电话</t>
  </si>
  <si>
    <t>备注</t>
  </si>
  <si>
    <t>寨岗镇人民政府</t>
  </si>
  <si>
    <t>保考核</t>
  </si>
  <si>
    <t>巩固拓展脱贫攻坚成果</t>
  </si>
  <si>
    <t>寨岗镇2025年防止返贫项目</t>
  </si>
  <si>
    <t>1.通过以工代赈开展非全日制公益性岗位30个，1000元/人/月、住房提升等形式帮扶寨岗镇23个行政村脱贫户、边缘户易致贫户、突发严重困难户。
2.实施镇内脱贫户、监测对象住房改善、入户路、饮水、厨房厕所门窗生活条件及周边人居环境改善项目等；
3.扶贫资产后续管护。
4.其他帮扶监测对象的项目。</t>
  </si>
  <si>
    <t>脱贫攻坚成果进一步巩固拓展</t>
  </si>
  <si>
    <t>南财农〔2024〕165号</t>
  </si>
  <si>
    <t>陈祥乐
15992081034</t>
  </si>
  <si>
    <t>涡水镇人民政府</t>
  </si>
  <si>
    <t>巩固拓展脱贫攻坚成果（精准帮扶）</t>
  </si>
  <si>
    <t>涡水镇2025年防返贫监测与帮扶项目</t>
  </si>
  <si>
    <t>1.为全镇脱贫户及监测对象设置12个乡村公益性岗位，每个岗位聘用时长为12个月，每个岗位1750元/月，合计共需252000元。                              2.对镇内脱贫户、监测对象住房改善。</t>
  </si>
  <si>
    <t>唐科翔
13413558365</t>
  </si>
  <si>
    <t>县农业农村局</t>
  </si>
  <si>
    <t>兴产业</t>
  </si>
  <si>
    <t>发展农村集体经济</t>
  </si>
  <si>
    <t>连南县2025年发展新型农村集体经济试点项目</t>
  </si>
  <si>
    <t>推进扶持发展新型农村集体经济试点工作，积极探索形成由自主发展、试点引领到全面提升的发展模式，推动新型农村集体经济有效、持续、健康发展，促进村集体和农民群众增收，根据中共中央组织部、财政部、农业农村部及省、市工作要求，我局认真组织开展扶持村级集体经济试点申报工作。 2025年拟试点项目4个，资金投入连南县扶持村级集体经济发展资金共200万元（其中中央资金120万元，县级配套80万元），每个试点单位50万元。</t>
  </si>
  <si>
    <t>通过开展发展新型农村集体经济项目，基层党组凝聚力有所增强，村集体经济收入明显增加。</t>
  </si>
  <si>
    <t>朱文君666203</t>
  </si>
  <si>
    <t>大麦山镇人民政府</t>
  </si>
  <si>
    <t>2025年防返贫项目</t>
  </si>
  <si>
    <t>设置非全日制公益性岗位共计11个，1500元/人/月，就业方向为环卫或河道清理工作，帮助大麦山镇脱贫户、监测户等就业。</t>
  </si>
  <si>
    <t>南财农〔2025〕25号</t>
  </si>
  <si>
    <t>唐四贵13927607893</t>
  </si>
  <si>
    <t>2025年度防返贫商业保险</t>
  </si>
  <si>
    <t>给全县脱贫人口及监测对象购买2025年防返贫商业保险。</t>
  </si>
  <si>
    <t>杨旭升
18826612202</t>
  </si>
  <si>
    <t>农村人居环境整治</t>
  </si>
  <si>
    <t>2025年美丽乡村长效管护项目</t>
  </si>
  <si>
    <t>参照《美丽乡村长效管护机制奖补方案》要求，按省人居环境系统常住人口数进行补助50元/人/年。三江镇25377人126.885万元；寨岗镇47619人238.095万元；三排镇29989人149.945万元；大麦山镇23544人117.72万人；大坪镇14000人70万元；香坪镇11950人59.75万元；涡水镇8420人42.10万元。</t>
  </si>
  <si>
    <t>人居环境整治成果进一步巩固</t>
  </si>
  <si>
    <t>潘栋柱
13927609019</t>
  </si>
  <si>
    <t>三排镇人民政府</t>
  </si>
  <si>
    <t>三排镇防返贫监测帮扶项目</t>
  </si>
  <si>
    <t>1.通过以工代赈、以奖代补等形式帮扶三排镇脱贫户、边缘户易致贫户、突发严重困难户；
2.对镇内脱贫劳动力、监测对象人员开展公益性岗位补助、外出务工就业补助、医疗救助、产业生产奖补及技能培训项目；拟设公益性岗位7个，每年共需发放11.844万元公益性岗位补助。
3.实施镇内脱贫户、监测对象住房改善、入户路、饮水、厨房厕所门窗生活条件及人居环境改善项目；
4.三排镇各类扶贫资产后续管护运维；
5.对在强降雨等情况下存在受灾情况的脱贫户及监测对象进行受灾帮扶。</t>
  </si>
  <si>
    <t>粤财农〔2025〕37号</t>
  </si>
  <si>
    <t>房帮一13726964834</t>
  </si>
  <si>
    <t>香坪镇人民政府</t>
  </si>
  <si>
    <t>香坪镇防返贫监测帮扶项目</t>
  </si>
  <si>
    <t>1.通过以工代赈、以奖代补等形式帮扶香坪镇脱贫户、边缘户易致贫户、突发严重困难户；
2.对镇内脱贫劳动力、监测对象人员开展外出务工就业补助、医疗救助、产业生产奖补及技能培训项目；
3.实施镇内脱贫户、监测对象住房改善、入户路、饮水、厨房厕所门窗生活条件及人居环境改善项目；
4.对在强降雨等情况下存在受灾情况的脱贫户及监测对象进行受灾帮扶。</t>
  </si>
  <si>
    <t>温外生13413589528</t>
  </si>
  <si>
    <t>大坪镇人民政府</t>
  </si>
  <si>
    <t>2025年大坪镇巩固脱贫攻坚成果和乡村振兴衔接项目</t>
  </si>
  <si>
    <t>镇内脱贫户、监测对象住房改善、入户路、饮水、厨房厕所门窗生活条件、人居环境改善及产业帮扶项目，防止因困致贫，加强扶贫资产管理。</t>
  </si>
  <si>
    <t>2025年</t>
  </si>
  <si>
    <t>罗运平13553966363</t>
  </si>
  <si>
    <t>补缺额部分（拟在南财农〔2025〕25号中安排668.545万元）</t>
  </si>
  <si>
    <t>支持联农带农富农产业发展</t>
  </si>
  <si>
    <t>连南县2025年受污染耕地安全利用项目</t>
  </si>
  <si>
    <t>按照“保护优先、预防为主、风险管控”原则，以经省政府审定同意并已报农业农村部、生态环境部的最新（2024年）耕地土壤环境质量类别划分成果数据为依据，以安全利用类耕地（约3.26万亩）和严格管控类耕地（约0.34万亩）任务作为受污染耕地安全利用重点任务，以保障农产品质量安全为核心，全面开展受污染耕地安全利用和风险管控。</t>
  </si>
  <si>
    <t>保障农产品质量安全</t>
  </si>
  <si>
    <t>刘学8662570</t>
  </si>
  <si>
    <t>2025年村庄绿化美化项目</t>
  </si>
  <si>
    <t>根据《连南瑶族自治县2025年乡村绿化工作方案》“打造8条以上特色鲜明、绿美协调、辐射带动能力较强的乡村绿化景观带”要求，结合各镇上报情况，拟由各镇实施，推动串线连片乡村绿化带。其中，打造三江镇东和村三星路乡村绿化带（40万元）、寨岗镇社墩村乡村绿化带（80万元）、连水村乡村绿化精品路线（23.5895万元）、大麦山镇迎宾大道乡村绿化带（80万元）、大坪镇乡村绿化带（30万元）、涡水镇大竹湾村乡村绿化带（50万元），6个镇共6条合计303.5895万元。主要建设内容：支持村庄绿化美化连线连片成片基绿提升项目，从而提升整体村庄绿化美化和基础设施建设，打造精品路线（村）。</t>
  </si>
  <si>
    <t>绿化美化成效进一步提升</t>
  </si>
  <si>
    <t>县供销社</t>
  </si>
  <si>
    <t>发展种植优质稻 守住粮食安全底线</t>
  </si>
  <si>
    <t>2025年连南瑶族自治县优质稻种植推广项目</t>
  </si>
  <si>
    <t>重点推广优质水稻品种为米质达部颁优质二等以上或在国家、省级优质稻品种评选中获奖的高档优质稻品种以及部分米质达优质三等标准的品种。全年推广种植优质水稻面积达到3万亩以上；举办1期优质水稻种植技术培训班，培训人员达到40人次以上；力争全县优质稻品种比普通水稻品种亩产增收80元以上，优质稻产业整体效益进一步提高。</t>
  </si>
  <si>
    <t>保障粮食安全</t>
  </si>
  <si>
    <t>唐甘婷8662585</t>
  </si>
  <si>
    <t>县水利局</t>
  </si>
  <si>
    <t>2025年度农村生活污水治理项目</t>
  </si>
  <si>
    <t>2025年全县农村生活污水治理运维费用。</t>
  </si>
  <si>
    <t>邓莉珊
18029707533</t>
  </si>
  <si>
    <t>县人力资源社会保障局</t>
  </si>
  <si>
    <t>保民生</t>
  </si>
  <si>
    <t>连南瑶族自治县 2025年巩固脱贫攻坚成果技能培训</t>
  </si>
  <si>
    <t>重点面向但不限于有意原参加技能培训的脱贫人口、监测对象开展“粤菜师傅”“南粤家政”和农村电商等公益性技能培训。</t>
  </si>
  <si>
    <t>初步计划开展“粤菜师傅”“南粤家政”和农村电商培训500人以上。</t>
  </si>
  <si>
    <t>唐红华13679505097</t>
  </si>
  <si>
    <t>小型公益性基础设施短板建设</t>
  </si>
  <si>
    <t>三排镇百斤洞村道路扩建及加砌挡土墙工程</t>
  </si>
  <si>
    <t>完成百斤洞大埂自然村、寨边自然村的道路拓宽和加彻挡土墙，为村民安全出行</t>
  </si>
  <si>
    <t>黑山羊养殖技术推广项目</t>
  </si>
  <si>
    <t>用于开展黑山羊养殖技术培训、参观学习等技术推广。</t>
  </si>
  <si>
    <t>产业发展成果进一步巩固</t>
  </si>
  <si>
    <t>唐邓贵
13727199295</t>
  </si>
  <si>
    <t>连南瑶族自治县十五五农业发展规划编制项目</t>
  </si>
  <si>
    <t>编制连南瑶族自治县十五五农业发展规划，预算10万元。</t>
  </si>
  <si>
    <t>张伟洪
13727141820</t>
  </si>
  <si>
    <t>连南县2024年扶持香菇产业发展奖补项目</t>
  </si>
  <si>
    <t>根据《连南瑶族自治县人民政府办公室关于印发&lt;连南瑶族自治县扶持香菇产业发展实施方案&gt;的通知》文件要求，全县2024年符合奖补条件香菇棒共有20.6238万棒，按照1.5元/棒奖补标准，需香菇奖补资金30.9357万元。</t>
  </si>
  <si>
    <t>推动我县香菇产业化发展，带动农民增收。</t>
  </si>
  <si>
    <t>三排镇农业产业配套设施建设项目</t>
  </si>
  <si>
    <t>完善三排镇镇域农业产业道路、用电、给排水、冷库、水肥一体化、羊舍、厂房等产业基础配套设施。</t>
  </si>
  <si>
    <t>陈炜玮13927613443</t>
  </si>
  <si>
    <t>三江镇人民政府</t>
  </si>
  <si>
    <t>南药林下种植示范基地项目</t>
  </si>
  <si>
    <t>1.在林地资源丰富的行政村打造500亩林下经济示范区，进行黄精、白芍、土茯苓、五指毛桃等中草药种植。
2.完善道路、水肥、喷灌、蓄水等基础设施。</t>
  </si>
  <si>
    <t>戴文玉
13416555113</t>
  </si>
  <si>
    <t>百千万工程重点项目</t>
  </si>
  <si>
    <t>寨岗镇铁坑村</t>
  </si>
  <si>
    <t>寨岗镇铁坑米饼厂项目</t>
  </si>
  <si>
    <t>一期拟改造现有教学楼（建筑面积约1500平方米），建设一个现代化的米饼加工厂，以连南优质丝苗米为主要原料，生产各种口味和类型的米饼。经初步测算，米饼加工厂建成后，年营业收入可达 100 万元以上，村集体可通过租金收入+分红等途径实现年增收 4 万元以上，带动农户 100 户以上，带动种植面积 1000 亩以上。
二期拟利用铁坑小学空地搭建总面积约2000平方米农产品加工分拣中心，集农产品分拣、烘干、冷链仓储、打包分装等功能，并利用厂房屋顶建设光伏发电项目。经初步测算，项目建成后年营业收入可达300万元以上，村集体通过租金收入+分红等途径实现年增收6万元以上（暂未计入光伏发电收入），可收购当地农产品200万元以上，带动农户500户以上，带动种植面积3000亩以上。</t>
  </si>
  <si>
    <t>陈祥乐13318606220
曾国军13622431131</t>
  </si>
  <si>
    <t>一期需要资金150万元</t>
  </si>
  <si>
    <t>连南瑶族自治县香坪镇中（瑶）医药产业强镇项目</t>
  </si>
  <si>
    <t>拟在镇域范围内开展林下经济及中草药种植，完善道路、水利、冷库等相关基础设施建设，配套建设初加工厂生产线等。约种植300亩溪黄草；200亩麦冬、石菖蒲；3000亩金毛狗脊、青天葵、玉竹等，进一步发展壮大村集体收入。</t>
  </si>
  <si>
    <t>房家燊13679534107</t>
  </si>
  <si>
    <t>大麦山镇水产养殖基地建设项目</t>
  </si>
  <si>
    <t>本项目选址位于新寨村，利用闲置约23亩的鱼塘建设水产养殖基地。基地建设内容包括全面清理场地内的杂物和植被，平整塘底，对塘基进行加固处理以确保水域安全，沿基地周边加装防护围栏，安装摄像头提升安全管理水平，养殖品种选择将根据市场需求和本地适应性确定，采购优质鱼苗，并建立科学的养殖管理体系，打造综合性水产养殖示范基地。</t>
  </si>
  <si>
    <t>曾柏威
13927600725</t>
  </si>
  <si>
    <t>涡水镇瑶族香料种植项目</t>
  </si>
  <si>
    <t>在大竹湾村、必坑村打造瑶族香料种植示范基地100亩，在马头冲村、涡水村、瑶龙村、六联村分散种植瑶族香料100亩；在必坑村大横龙村建设1个瑶族香料加工厂及仓储物流点。</t>
  </si>
  <si>
    <t>大坪镇</t>
  </si>
  <si>
    <t>水蛭产品养殖销售合作项目</t>
  </si>
  <si>
    <t>将项目资金投入到连南瑶族自治县瑶蛭都农业科技有限公司。由广东连南瑶蛭都水蛭养殖基地提供标准养殖的场地、设备、种苗、喂养食料及必备的管理、技术人员、水电等并全程负责养殖销售，保障水蛭的健康成长，保障养殖销售合作固定收益。由连南瑶族自治县瑶蛭都农业科技有限公司负责全产业链自主经营，自负盈亏，协助大坪镇培育水蛭养殖技术员，中医针灸师，有效带动当地群众参与水蛭养殖产业。公司每年按照大坪镇投入资金的10%支付固定收益，合作经营养殖期暂定为5年，协议到期本金一次性返还，经协商可续签合作协议。</t>
  </si>
  <si>
    <t>附件：</t>
  </si>
  <si>
    <t>连南瑶族自治县2026年中央财政衔接推进乡村振兴补助资金（巩固拓展脱贫攻坚成果和乡村振兴任务）分配方案（稿）</t>
  </si>
  <si>
    <t>产业发展</t>
  </si>
  <si>
    <t>2026年连南瑶族自治县稻渔稻虾综合种养示范推广项目</t>
  </si>
  <si>
    <t>为村民农田亩产增收1000元以上，联农带农7000户以上。</t>
  </si>
  <si>
    <t>南财农〔2025〕104 号</t>
  </si>
  <si>
    <t>进一步巩固拓展脱贫攻坚成果，解决部分脱贫劳动力、监测对象就业问题</t>
  </si>
  <si>
    <t>涡水镇2026年防返贫监测与帮扶项目</t>
  </si>
  <si>
    <t>合计</t>
  </si>
  <si>
    <t>连南瑶族自治县2025年中央财政衔接推进乡村振兴补助资金省级配套资金分配方案（稿）</t>
  </si>
  <si>
    <t>连南瑶族自治县2025年省级驻镇帮镇扶村资金分配方案（稿）</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</si>
</sst>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_ "/>
    <numFmt numFmtId="177" formatCode="0.00_);[Red]\(0.00\)"/>
  </numFmts>
  <fonts count="33">
    <font>
      <sz val="11"/>
      <color theme="1"/>
      <name val="宋体"/>
      <charset val="134"/>
      <scheme val="minor"/>
    </font>
    <font>
      <b/>
      <sz val="22"/>
      <name val="方正小标宋简体"/>
      <charset val="134"/>
    </font>
    <font>
      <b/>
      <sz val="12"/>
      <name val="黑体"/>
      <charset val="134"/>
    </font>
    <font>
      <b/>
      <sz val="11"/>
      <name val="宋体"/>
      <charset val="134"/>
      <scheme val="minor"/>
    </font>
    <font>
      <sz val="12"/>
      <name val="仿宋_GB2312"/>
      <charset val="134"/>
    </font>
    <font>
      <sz val="11"/>
      <name val="宋体"/>
      <charset val="134"/>
      <scheme val="minor"/>
    </font>
    <font>
      <sz val="11"/>
      <name val="宋体"/>
      <charset val="134"/>
    </font>
    <font>
      <sz val="11"/>
      <color rgb="FF000000"/>
      <name val="宋体"/>
      <charset val="134"/>
      <scheme val="major"/>
    </font>
    <font>
      <sz val="12"/>
      <name val="宋体"/>
      <charset val="134"/>
      <scheme val="minor"/>
    </font>
    <font>
      <b/>
      <sz val="14"/>
      <color theme="1"/>
      <name val="宋体"/>
      <charset val="134"/>
      <scheme val="minor"/>
    </font>
    <font>
      <b/>
      <sz val="11"/>
      <color theme="1"/>
      <name val="宋体"/>
      <charset val="134"/>
      <scheme val="minor"/>
    </font>
    <font>
      <sz val="14"/>
      <color theme="1"/>
      <name val="宋体"/>
      <charset val="134"/>
      <scheme val="minor"/>
    </font>
    <font>
      <b/>
      <sz val="18"/>
      <name val="方正小标宋简体"/>
      <charset val="134"/>
    </font>
    <font>
      <sz val="11"/>
      <color theme="1"/>
      <name val="宋体"/>
      <charset val="134"/>
    </font>
    <font>
      <sz val="11"/>
      <color theme="1"/>
      <name val="宋体"/>
      <charset val="0"/>
      <scheme val="minor"/>
    </font>
    <font>
      <sz val="11"/>
      <color theme="0"/>
      <name val="宋体"/>
      <charset val="0"/>
      <scheme val="minor"/>
    </font>
    <font>
      <b/>
      <sz val="11"/>
      <color rgb="FFFFFFFF"/>
      <name val="宋体"/>
      <charset val="0"/>
      <scheme val="minor"/>
    </font>
    <font>
      <sz val="11"/>
      <color rgb="FF9C0006"/>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rgb="FFFFEB9C"/>
        <bgColor indexed="64"/>
      </patternFill>
    </fill>
    <fill>
      <patternFill patternType="solid">
        <fgColor theme="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3" borderId="0" applyNumberFormat="0" applyBorder="0" applyAlignment="0" applyProtection="0">
      <alignment vertical="center"/>
    </xf>
    <xf numFmtId="0" fontId="26" fillId="2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15"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3" borderId="9" applyNumberFormat="0" applyFont="0" applyAlignment="0" applyProtection="0">
      <alignment vertical="center"/>
    </xf>
    <xf numFmtId="0" fontId="15" fillId="8" borderId="0" applyNumberFormat="0" applyBorder="0" applyAlignment="0" applyProtection="0">
      <alignment vertical="center"/>
    </xf>
    <xf numFmtId="0" fontId="2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9" fillId="0" borderId="8" applyNumberFormat="0" applyFill="0" applyAlignment="0" applyProtection="0">
      <alignment vertical="center"/>
    </xf>
    <xf numFmtId="0" fontId="24" fillId="0" borderId="8" applyNumberFormat="0" applyFill="0" applyAlignment="0" applyProtection="0">
      <alignment vertical="center"/>
    </xf>
    <xf numFmtId="0" fontId="15" fillId="19" borderId="0" applyNumberFormat="0" applyBorder="0" applyAlignment="0" applyProtection="0">
      <alignment vertical="center"/>
    </xf>
    <xf numFmtId="0" fontId="21" fillId="0" borderId="11" applyNumberFormat="0" applyFill="0" applyAlignment="0" applyProtection="0">
      <alignment vertical="center"/>
    </xf>
    <xf numFmtId="0" fontId="15" fillId="30" borderId="0" applyNumberFormat="0" applyBorder="0" applyAlignment="0" applyProtection="0">
      <alignment vertical="center"/>
    </xf>
    <xf numFmtId="0" fontId="29" fillId="18" borderId="13" applyNumberFormat="0" applyAlignment="0" applyProtection="0">
      <alignment vertical="center"/>
    </xf>
    <xf numFmtId="0" fontId="20" fillId="18" borderId="10" applyNumberFormat="0" applyAlignment="0" applyProtection="0">
      <alignment vertical="center"/>
    </xf>
    <xf numFmtId="0" fontId="16" fillId="7" borderId="7" applyNumberFormat="0" applyAlignment="0" applyProtection="0">
      <alignment vertical="center"/>
    </xf>
    <xf numFmtId="0" fontId="14" fillId="22" borderId="0" applyNumberFormat="0" applyBorder="0" applyAlignment="0" applyProtection="0">
      <alignment vertical="center"/>
    </xf>
    <xf numFmtId="0" fontId="15" fillId="17" borderId="0" applyNumberFormat="0" applyBorder="0" applyAlignment="0" applyProtection="0">
      <alignment vertical="center"/>
    </xf>
    <xf numFmtId="0" fontId="32" fillId="0" borderId="14" applyNumberFormat="0" applyFill="0" applyAlignment="0" applyProtection="0">
      <alignment vertical="center"/>
    </xf>
    <xf numFmtId="0" fontId="28" fillId="0" borderId="12" applyNumberFormat="0" applyFill="0" applyAlignment="0" applyProtection="0">
      <alignment vertical="center"/>
    </xf>
    <xf numFmtId="0" fontId="18" fillId="12" borderId="0" applyNumberFormat="0" applyBorder="0" applyAlignment="0" applyProtection="0">
      <alignment vertical="center"/>
    </xf>
    <xf numFmtId="0" fontId="27" fillId="27" borderId="0" applyNumberFormat="0" applyBorder="0" applyAlignment="0" applyProtection="0">
      <alignment vertical="center"/>
    </xf>
    <xf numFmtId="0" fontId="14" fillId="21" borderId="0" applyNumberFormat="0" applyBorder="0" applyAlignment="0" applyProtection="0">
      <alignment vertical="center"/>
    </xf>
    <xf numFmtId="0" fontId="15" fillId="20" borderId="0" applyNumberFormat="0" applyBorder="0" applyAlignment="0" applyProtection="0">
      <alignment vertical="center"/>
    </xf>
    <xf numFmtId="0" fontId="14" fillId="16" borderId="0" applyNumberFormat="0" applyBorder="0" applyAlignment="0" applyProtection="0">
      <alignment vertical="center"/>
    </xf>
    <xf numFmtId="0" fontId="14" fillId="4" borderId="0" applyNumberFormat="0" applyBorder="0" applyAlignment="0" applyProtection="0">
      <alignment vertical="center"/>
    </xf>
    <xf numFmtId="0" fontId="14" fillId="32" borderId="0" applyNumberFormat="0" applyBorder="0" applyAlignment="0" applyProtection="0">
      <alignment vertical="center"/>
    </xf>
    <xf numFmtId="0" fontId="14" fillId="29" borderId="0" applyNumberFormat="0" applyBorder="0" applyAlignment="0" applyProtection="0">
      <alignment vertical="center"/>
    </xf>
    <xf numFmtId="0" fontId="15" fillId="15" borderId="0" applyNumberFormat="0" applyBorder="0" applyAlignment="0" applyProtection="0">
      <alignment vertical="center"/>
    </xf>
    <xf numFmtId="0" fontId="15" fillId="26" borderId="0" applyNumberFormat="0" applyBorder="0" applyAlignment="0" applyProtection="0">
      <alignment vertical="center"/>
    </xf>
    <xf numFmtId="0" fontId="14" fillId="3" borderId="0" applyNumberFormat="0" applyBorder="0" applyAlignment="0" applyProtection="0">
      <alignment vertical="center"/>
    </xf>
    <xf numFmtId="0" fontId="14" fillId="31" borderId="0" applyNumberFormat="0" applyBorder="0" applyAlignment="0" applyProtection="0">
      <alignment vertical="center"/>
    </xf>
    <xf numFmtId="0" fontId="15" fillId="6" borderId="0" applyNumberFormat="0" applyBorder="0" applyAlignment="0" applyProtection="0">
      <alignment vertical="center"/>
    </xf>
    <xf numFmtId="0" fontId="14" fillId="2" borderId="0" applyNumberFormat="0" applyBorder="0" applyAlignment="0" applyProtection="0">
      <alignment vertical="center"/>
    </xf>
    <xf numFmtId="0" fontId="15" fillId="11" borderId="0" applyNumberFormat="0" applyBorder="0" applyAlignment="0" applyProtection="0">
      <alignment vertical="center"/>
    </xf>
    <xf numFmtId="0" fontId="15" fillId="28" borderId="0" applyNumberFormat="0" applyBorder="0" applyAlignment="0" applyProtection="0">
      <alignment vertical="center"/>
    </xf>
    <xf numFmtId="0" fontId="14" fillId="10" borderId="0" applyNumberFormat="0" applyBorder="0" applyAlignment="0" applyProtection="0">
      <alignment vertical="center"/>
    </xf>
    <xf numFmtId="0" fontId="15" fillId="25" borderId="0" applyNumberFormat="0" applyBorder="0" applyAlignment="0" applyProtection="0">
      <alignment vertical="center"/>
    </xf>
  </cellStyleXfs>
  <cellXfs count="45">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justify" vertical="center" wrapText="1"/>
    </xf>
    <xf numFmtId="0" fontId="6" fillId="0" borderId="2" xfId="0" applyFont="1" applyFill="1" applyBorder="1" applyAlignment="1">
      <alignment horizontal="justify" vertical="center" wrapText="1"/>
    </xf>
    <xf numFmtId="0" fontId="7" fillId="0" borderId="0" xfId="0" applyFont="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3" xfId="0" applyFont="1" applyFill="1" applyBorder="1" applyAlignment="1">
      <alignment vertical="center" wrapText="1"/>
    </xf>
    <xf numFmtId="0" fontId="5" fillId="0" borderId="1" xfId="0" applyFont="1" applyFill="1" applyBorder="1" applyAlignment="1">
      <alignment horizontal="center" vertical="center"/>
    </xf>
    <xf numFmtId="0" fontId="0" fillId="0" borderId="1" xfId="0" applyFill="1" applyBorder="1" applyAlignment="1">
      <alignment horizontal="justify"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0" fillId="0" borderId="1" xfId="0" applyFill="1" applyBorder="1" applyAlignment="1">
      <alignment vertical="center" wrapText="1"/>
    </xf>
    <xf numFmtId="0" fontId="9" fillId="0" borderId="1" xfId="0" applyFont="1" applyFill="1" applyBorder="1" applyAlignment="1">
      <alignment horizontal="center" vertical="center"/>
    </xf>
    <xf numFmtId="177" fontId="5" fillId="0" borderId="1" xfId="0" applyNumberFormat="1" applyFont="1" applyFill="1" applyBorder="1" applyAlignment="1">
      <alignment horizontal="center" vertical="center" wrapText="1"/>
    </xf>
    <xf numFmtId="0" fontId="5" fillId="0" borderId="1" xfId="0" applyFont="1" applyFill="1" applyBorder="1">
      <alignment vertical="center"/>
    </xf>
    <xf numFmtId="0" fontId="10" fillId="0" borderId="1" xfId="0" applyFont="1" applyFill="1" applyBorder="1" applyAlignment="1">
      <alignment vertical="center"/>
    </xf>
    <xf numFmtId="0" fontId="10" fillId="0" borderId="1" xfId="0" applyFont="1" applyFill="1" applyBorder="1" applyAlignment="1">
      <alignment horizontal="center" vertical="center"/>
    </xf>
    <xf numFmtId="0" fontId="0" fillId="0" borderId="1" xfId="0"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5" fillId="0" borderId="3" xfId="0" applyFont="1" applyFill="1" applyBorder="1" applyAlignment="1">
      <alignment horizontal="center" vertical="center" wrapText="1"/>
    </xf>
    <xf numFmtId="0" fontId="11"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5" fillId="0" borderId="0" xfId="0" applyFont="1" applyFill="1" applyAlignment="1">
      <alignment vertical="center"/>
    </xf>
    <xf numFmtId="0" fontId="5" fillId="0" borderId="1" xfId="0" applyFont="1" applyFill="1" applyBorder="1" applyAlignment="1">
      <alignment vertical="center"/>
    </xf>
    <xf numFmtId="0" fontId="12" fillId="0" borderId="0" xfId="0" applyFont="1" applyFill="1" applyAlignment="1">
      <alignment horizontal="center" vertical="center"/>
    </xf>
    <xf numFmtId="0" fontId="13"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11" fillId="0" borderId="1"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1" sqref="A1:M1"/>
    </sheetView>
  </sheetViews>
  <sheetFormatPr defaultColWidth="9" defaultRowHeight="13.5"/>
  <cols>
    <col min="1" max="1" width="5.875" customWidth="1"/>
    <col min="2" max="2" width="8.25" customWidth="1"/>
    <col min="4" max="4" width="11.75" customWidth="1"/>
    <col min="5" max="5" width="15.75" customWidth="1"/>
    <col min="6" max="6" width="46" customWidth="1"/>
    <col min="7" max="7" width="17.75" customWidth="1"/>
    <col min="8" max="8" width="10.125" customWidth="1"/>
    <col min="9" max="11" width="11.5" customWidth="1"/>
    <col min="12" max="12" width="15.375" customWidth="1"/>
  </cols>
  <sheetData>
    <row r="1" ht="38" customHeight="1" spans="1:13">
      <c r="A1" s="1" t="s">
        <v>0</v>
      </c>
      <c r="B1" s="1"/>
      <c r="C1" s="1"/>
      <c r="D1" s="1"/>
      <c r="E1" s="1"/>
      <c r="F1" s="1"/>
      <c r="G1" s="1"/>
      <c r="H1" s="1"/>
      <c r="I1" s="1"/>
      <c r="J1" s="1"/>
      <c r="K1" s="1"/>
      <c r="L1" s="1"/>
      <c r="M1" s="1"/>
    </row>
    <row r="2" ht="28.5" spans="1:13">
      <c r="A2" s="2" t="s">
        <v>1</v>
      </c>
      <c r="B2" s="2" t="s">
        <v>2</v>
      </c>
      <c r="C2" s="2" t="s">
        <v>3</v>
      </c>
      <c r="D2" s="3" t="s">
        <v>4</v>
      </c>
      <c r="E2" s="3" t="s">
        <v>5</v>
      </c>
      <c r="F2" s="2" t="s">
        <v>6</v>
      </c>
      <c r="G2" s="2" t="s">
        <v>7</v>
      </c>
      <c r="H2" s="2" t="s">
        <v>8</v>
      </c>
      <c r="I2" s="2" t="s">
        <v>9</v>
      </c>
      <c r="J2" s="2" t="s">
        <v>10</v>
      </c>
      <c r="K2" s="2" t="s">
        <v>11</v>
      </c>
      <c r="L2" s="2" t="s">
        <v>12</v>
      </c>
      <c r="M2" s="2" t="s">
        <v>13</v>
      </c>
    </row>
    <row r="3" ht="94.5" spans="1:13">
      <c r="A3" s="4">
        <v>1</v>
      </c>
      <c r="B3" s="10" t="s">
        <v>14</v>
      </c>
      <c r="C3" s="8" t="s">
        <v>15</v>
      </c>
      <c r="D3" s="8" t="s">
        <v>16</v>
      </c>
      <c r="E3" s="8" t="s">
        <v>17</v>
      </c>
      <c r="F3" s="9" t="s">
        <v>18</v>
      </c>
      <c r="G3" s="8" t="s">
        <v>19</v>
      </c>
      <c r="H3" s="8">
        <v>2025</v>
      </c>
      <c r="I3" s="8">
        <v>50</v>
      </c>
      <c r="J3" s="8">
        <v>50</v>
      </c>
      <c r="K3" s="7" t="s">
        <v>20</v>
      </c>
      <c r="L3" s="8" t="s">
        <v>21</v>
      </c>
      <c r="M3" s="36"/>
    </row>
    <row r="4" ht="54" spans="1:13">
      <c r="A4" s="4">
        <v>2</v>
      </c>
      <c r="B4" s="7" t="s">
        <v>22</v>
      </c>
      <c r="C4" s="8" t="s">
        <v>15</v>
      </c>
      <c r="D4" s="5" t="s">
        <v>23</v>
      </c>
      <c r="E4" s="5" t="s">
        <v>24</v>
      </c>
      <c r="F4" s="6" t="s">
        <v>25</v>
      </c>
      <c r="G4" s="5" t="s">
        <v>19</v>
      </c>
      <c r="H4" s="5">
        <v>2025</v>
      </c>
      <c r="I4" s="5">
        <v>31</v>
      </c>
      <c r="J4" s="5">
        <v>31</v>
      </c>
      <c r="K4" s="7" t="s">
        <v>20</v>
      </c>
      <c r="L4" s="5" t="s">
        <v>26</v>
      </c>
      <c r="M4" s="36"/>
    </row>
    <row r="5" ht="121.5" spans="1:13">
      <c r="A5" s="4">
        <v>3</v>
      </c>
      <c r="B5" s="7" t="s">
        <v>27</v>
      </c>
      <c r="C5" s="8" t="s">
        <v>28</v>
      </c>
      <c r="D5" s="8" t="s">
        <v>29</v>
      </c>
      <c r="E5" s="8" t="s">
        <v>30</v>
      </c>
      <c r="F5" s="11" t="s">
        <v>31</v>
      </c>
      <c r="G5" s="12" t="s">
        <v>32</v>
      </c>
      <c r="H5" s="8">
        <v>2025</v>
      </c>
      <c r="I5" s="8">
        <v>120</v>
      </c>
      <c r="J5" s="8">
        <v>120</v>
      </c>
      <c r="K5" s="7" t="s">
        <v>20</v>
      </c>
      <c r="L5" s="5" t="s">
        <v>33</v>
      </c>
      <c r="M5" s="36"/>
    </row>
    <row r="6" ht="54" spans="1:13">
      <c r="A6" s="4">
        <v>4</v>
      </c>
      <c r="B6" s="32" t="s">
        <v>34</v>
      </c>
      <c r="C6" s="8" t="s">
        <v>15</v>
      </c>
      <c r="D6" s="5" t="s">
        <v>23</v>
      </c>
      <c r="E6" s="5" t="s">
        <v>35</v>
      </c>
      <c r="F6" s="6" t="s">
        <v>36</v>
      </c>
      <c r="G6" s="5" t="s">
        <v>19</v>
      </c>
      <c r="H6" s="5">
        <v>2025</v>
      </c>
      <c r="I6" s="5">
        <v>19.8</v>
      </c>
      <c r="J6" s="5">
        <v>19.8</v>
      </c>
      <c r="K6" s="7" t="s">
        <v>37</v>
      </c>
      <c r="L6" s="5" t="s">
        <v>38</v>
      </c>
      <c r="M6" s="36"/>
    </row>
    <row r="7" ht="54" spans="1:13">
      <c r="A7" s="4">
        <v>5</v>
      </c>
      <c r="B7" s="5" t="s">
        <v>27</v>
      </c>
      <c r="C7" s="8" t="s">
        <v>15</v>
      </c>
      <c r="D7" s="5" t="s">
        <v>23</v>
      </c>
      <c r="E7" s="5" t="s">
        <v>39</v>
      </c>
      <c r="F7" s="5" t="s">
        <v>40</v>
      </c>
      <c r="G7" s="5" t="s">
        <v>19</v>
      </c>
      <c r="H7" s="5">
        <v>2025</v>
      </c>
      <c r="I7" s="5">
        <v>88.655</v>
      </c>
      <c r="J7" s="5">
        <v>88.655</v>
      </c>
      <c r="K7" s="5" t="s">
        <v>37</v>
      </c>
      <c r="L7" s="5" t="s">
        <v>41</v>
      </c>
      <c r="M7" s="36"/>
    </row>
    <row r="8" ht="81" spans="1:13">
      <c r="A8" s="4">
        <v>6</v>
      </c>
      <c r="B8" s="5" t="s">
        <v>27</v>
      </c>
      <c r="C8" s="8" t="s">
        <v>15</v>
      </c>
      <c r="D8" s="8" t="s">
        <v>42</v>
      </c>
      <c r="E8" s="8" t="s">
        <v>43</v>
      </c>
      <c r="F8" s="5" t="s">
        <v>44</v>
      </c>
      <c r="G8" s="8" t="s">
        <v>45</v>
      </c>
      <c r="H8" s="8">
        <v>2025</v>
      </c>
      <c r="I8" s="8">
        <v>804.495</v>
      </c>
      <c r="J8" s="5">
        <v>668.545</v>
      </c>
      <c r="K8" s="5" t="s">
        <v>37</v>
      </c>
      <c r="L8" s="5" t="s">
        <v>46</v>
      </c>
      <c r="M8" s="36"/>
    </row>
    <row r="9" ht="148.5" spans="1:13">
      <c r="A9" s="4">
        <v>7</v>
      </c>
      <c r="B9" s="5" t="s">
        <v>47</v>
      </c>
      <c r="C9" s="8" t="s">
        <v>15</v>
      </c>
      <c r="D9" s="5" t="s">
        <v>23</v>
      </c>
      <c r="E9" s="5" t="s">
        <v>48</v>
      </c>
      <c r="F9" s="6" t="s">
        <v>49</v>
      </c>
      <c r="G9" s="5" t="s">
        <v>19</v>
      </c>
      <c r="H9" s="5">
        <v>2025</v>
      </c>
      <c r="I9" s="25">
        <v>100</v>
      </c>
      <c r="J9" s="25">
        <v>50</v>
      </c>
      <c r="K9" s="7" t="s">
        <v>50</v>
      </c>
      <c r="L9" s="5" t="s">
        <v>51</v>
      </c>
      <c r="M9" s="26"/>
    </row>
    <row r="10" ht="108" spans="1:13">
      <c r="A10" s="4">
        <v>8</v>
      </c>
      <c r="B10" s="7" t="s">
        <v>52</v>
      </c>
      <c r="C10" s="8" t="s">
        <v>15</v>
      </c>
      <c r="D10" s="8" t="s">
        <v>23</v>
      </c>
      <c r="E10" s="8" t="s">
        <v>53</v>
      </c>
      <c r="F10" s="9" t="s">
        <v>54</v>
      </c>
      <c r="G10" s="8" t="s">
        <v>19</v>
      </c>
      <c r="H10" s="5">
        <v>2025</v>
      </c>
      <c r="I10" s="25">
        <v>50</v>
      </c>
      <c r="J10" s="25">
        <v>30</v>
      </c>
      <c r="K10" s="7" t="s">
        <v>50</v>
      </c>
      <c r="L10" s="5" t="s">
        <v>55</v>
      </c>
      <c r="M10" s="26"/>
    </row>
    <row r="11" ht="54" spans="1:13">
      <c r="A11" s="4">
        <v>9</v>
      </c>
      <c r="B11" s="5" t="s">
        <v>56</v>
      </c>
      <c r="C11" s="8" t="s">
        <v>15</v>
      </c>
      <c r="D11" s="8" t="s">
        <v>23</v>
      </c>
      <c r="E11" s="8" t="s">
        <v>57</v>
      </c>
      <c r="F11" s="9" t="s">
        <v>58</v>
      </c>
      <c r="G11" s="8" t="s">
        <v>19</v>
      </c>
      <c r="H11" s="8" t="s">
        <v>59</v>
      </c>
      <c r="I11" s="8">
        <v>60</v>
      </c>
      <c r="J11" s="8">
        <v>30</v>
      </c>
      <c r="K11" s="7" t="s">
        <v>50</v>
      </c>
      <c r="L11" s="8" t="s">
        <v>60</v>
      </c>
      <c r="M11" s="26"/>
    </row>
    <row r="12" ht="94.5" spans="1:13">
      <c r="A12" s="4">
        <v>10</v>
      </c>
      <c r="B12" s="7" t="s">
        <v>27</v>
      </c>
      <c r="C12" s="8" t="s">
        <v>15</v>
      </c>
      <c r="D12" s="8" t="s">
        <v>42</v>
      </c>
      <c r="E12" s="8" t="s">
        <v>43</v>
      </c>
      <c r="F12" s="6" t="s">
        <v>44</v>
      </c>
      <c r="G12" s="8" t="s">
        <v>45</v>
      </c>
      <c r="H12" s="8">
        <v>2025</v>
      </c>
      <c r="I12" s="8">
        <v>804.495</v>
      </c>
      <c r="J12" s="8">
        <v>135.95</v>
      </c>
      <c r="K12" s="7" t="s">
        <v>50</v>
      </c>
      <c r="L12" s="5" t="s">
        <v>46</v>
      </c>
      <c r="M12" s="7" t="s">
        <v>61</v>
      </c>
    </row>
    <row r="13" ht="94.5" spans="1:13">
      <c r="A13" s="4">
        <v>11</v>
      </c>
      <c r="B13" s="7" t="s">
        <v>27</v>
      </c>
      <c r="C13" s="8" t="s">
        <v>15</v>
      </c>
      <c r="D13" s="10" t="s">
        <v>62</v>
      </c>
      <c r="E13" s="5" t="s">
        <v>63</v>
      </c>
      <c r="F13" s="6" t="s">
        <v>64</v>
      </c>
      <c r="G13" s="8" t="s">
        <v>65</v>
      </c>
      <c r="H13" s="5">
        <v>2025</v>
      </c>
      <c r="I13" s="8">
        <v>200</v>
      </c>
      <c r="J13" s="8">
        <v>200</v>
      </c>
      <c r="K13" s="7" t="s">
        <v>50</v>
      </c>
      <c r="L13" s="5" t="s">
        <v>66</v>
      </c>
      <c r="M13" s="26"/>
    </row>
    <row r="14" ht="162" spans="1:13">
      <c r="A14" s="4">
        <v>12</v>
      </c>
      <c r="B14" s="7" t="s">
        <v>27</v>
      </c>
      <c r="C14" s="8" t="s">
        <v>15</v>
      </c>
      <c r="D14" s="8" t="s">
        <v>42</v>
      </c>
      <c r="E14" s="8" t="s">
        <v>67</v>
      </c>
      <c r="F14" s="6" t="s">
        <v>68</v>
      </c>
      <c r="G14" s="8" t="s">
        <v>69</v>
      </c>
      <c r="H14" s="8">
        <v>2025</v>
      </c>
      <c r="I14" s="8">
        <v>303.5895</v>
      </c>
      <c r="J14" s="8">
        <v>303.5895</v>
      </c>
      <c r="K14" s="7" t="s">
        <v>50</v>
      </c>
      <c r="L14" s="5" t="s">
        <v>46</v>
      </c>
      <c r="M14" s="26"/>
    </row>
    <row r="15" ht="94.5" spans="1:13">
      <c r="A15" s="4">
        <v>13</v>
      </c>
      <c r="B15" s="5" t="s">
        <v>70</v>
      </c>
      <c r="C15" s="8" t="s">
        <v>15</v>
      </c>
      <c r="D15" s="8" t="s">
        <v>71</v>
      </c>
      <c r="E15" s="5" t="s">
        <v>72</v>
      </c>
      <c r="F15" s="6" t="s">
        <v>73</v>
      </c>
      <c r="G15" s="8" t="s">
        <v>74</v>
      </c>
      <c r="H15" s="5">
        <v>2025</v>
      </c>
      <c r="I15" s="5">
        <v>250</v>
      </c>
      <c r="J15" s="5">
        <v>250</v>
      </c>
      <c r="K15" s="7" t="s">
        <v>50</v>
      </c>
      <c r="L15" s="5" t="s">
        <v>75</v>
      </c>
      <c r="M15" s="26"/>
    </row>
    <row r="16" ht="121.5" spans="1:13">
      <c r="A16" s="4">
        <v>14</v>
      </c>
      <c r="B16" s="7" t="s">
        <v>27</v>
      </c>
      <c r="C16" s="8" t="s">
        <v>15</v>
      </c>
      <c r="D16" s="8" t="s">
        <v>29</v>
      </c>
      <c r="E16" s="8" t="s">
        <v>30</v>
      </c>
      <c r="F16" s="11" t="s">
        <v>31</v>
      </c>
      <c r="G16" s="12" t="s">
        <v>32</v>
      </c>
      <c r="H16" s="5">
        <v>2025</v>
      </c>
      <c r="I16" s="8">
        <v>80</v>
      </c>
      <c r="J16" s="8">
        <v>80</v>
      </c>
      <c r="K16" s="7" t="s">
        <v>50</v>
      </c>
      <c r="L16" s="5" t="s">
        <v>33</v>
      </c>
      <c r="M16" s="26"/>
    </row>
    <row r="17" ht="27" spans="1:13">
      <c r="A17" s="4">
        <v>15</v>
      </c>
      <c r="B17" s="7" t="s">
        <v>76</v>
      </c>
      <c r="C17" s="8" t="s">
        <v>15</v>
      </c>
      <c r="D17" s="8" t="s">
        <v>42</v>
      </c>
      <c r="E17" s="8" t="s">
        <v>77</v>
      </c>
      <c r="F17" s="11" t="s">
        <v>78</v>
      </c>
      <c r="G17" s="8" t="s">
        <v>45</v>
      </c>
      <c r="H17" s="5">
        <v>2025</v>
      </c>
      <c r="I17" s="8">
        <v>300</v>
      </c>
      <c r="J17" s="8">
        <v>300</v>
      </c>
      <c r="K17" s="7" t="s">
        <v>50</v>
      </c>
      <c r="L17" s="5" t="s">
        <v>79</v>
      </c>
      <c r="M17" s="26"/>
    </row>
    <row r="18" ht="54" spans="1:13">
      <c r="A18" s="4">
        <v>16</v>
      </c>
      <c r="B18" s="5" t="s">
        <v>80</v>
      </c>
      <c r="C18" s="8" t="s">
        <v>81</v>
      </c>
      <c r="D18" s="5" t="s">
        <v>23</v>
      </c>
      <c r="E18" s="13" t="s">
        <v>82</v>
      </c>
      <c r="F18" s="6" t="s">
        <v>83</v>
      </c>
      <c r="G18" s="5" t="s">
        <v>84</v>
      </c>
      <c r="H18" s="5">
        <v>2025</v>
      </c>
      <c r="I18" s="5">
        <v>8.8</v>
      </c>
      <c r="J18" s="5">
        <v>8.8</v>
      </c>
      <c r="K18" s="7" t="s">
        <v>50</v>
      </c>
      <c r="L18" s="5" t="s">
        <v>85</v>
      </c>
      <c r="M18" s="26"/>
    </row>
    <row r="19" ht="40.5" spans="1:13">
      <c r="A19" s="4">
        <v>17</v>
      </c>
      <c r="B19" s="5" t="s">
        <v>47</v>
      </c>
      <c r="C19" s="8" t="s">
        <v>81</v>
      </c>
      <c r="D19" s="8" t="s">
        <v>86</v>
      </c>
      <c r="E19" s="5" t="s">
        <v>87</v>
      </c>
      <c r="F19" s="6" t="s">
        <v>88</v>
      </c>
      <c r="G19" s="8" t="s">
        <v>45</v>
      </c>
      <c r="H19" s="5">
        <v>2025</v>
      </c>
      <c r="I19" s="25">
        <v>12</v>
      </c>
      <c r="J19" s="25">
        <v>12</v>
      </c>
      <c r="K19" s="7" t="s">
        <v>50</v>
      </c>
      <c r="L19" s="5" t="s">
        <v>51</v>
      </c>
      <c r="M19" s="26"/>
    </row>
    <row r="20" ht="40.5" spans="1:13">
      <c r="A20" s="4">
        <v>18</v>
      </c>
      <c r="B20" s="7" t="s">
        <v>27</v>
      </c>
      <c r="C20" s="8" t="s">
        <v>28</v>
      </c>
      <c r="D20" s="10" t="s">
        <v>62</v>
      </c>
      <c r="E20" s="5" t="s">
        <v>89</v>
      </c>
      <c r="F20" s="6" t="s">
        <v>90</v>
      </c>
      <c r="G20" s="8" t="s">
        <v>91</v>
      </c>
      <c r="H20" s="5">
        <v>2025</v>
      </c>
      <c r="I20" s="25">
        <v>10</v>
      </c>
      <c r="J20" s="25">
        <v>10</v>
      </c>
      <c r="K20" s="7" t="s">
        <v>50</v>
      </c>
      <c r="L20" s="5" t="s">
        <v>92</v>
      </c>
      <c r="M20" s="26"/>
    </row>
    <row r="21" ht="40.5" spans="1:13">
      <c r="A21" s="4">
        <v>19</v>
      </c>
      <c r="B21" s="7" t="s">
        <v>27</v>
      </c>
      <c r="C21" s="8" t="s">
        <v>28</v>
      </c>
      <c r="D21" s="10" t="s">
        <v>62</v>
      </c>
      <c r="E21" s="5" t="s">
        <v>93</v>
      </c>
      <c r="F21" s="6" t="s">
        <v>94</v>
      </c>
      <c r="G21" s="8" t="s">
        <v>91</v>
      </c>
      <c r="H21" s="5">
        <v>2025</v>
      </c>
      <c r="I21" s="25">
        <v>10</v>
      </c>
      <c r="J21" s="25">
        <v>10</v>
      </c>
      <c r="K21" s="7" t="s">
        <v>50</v>
      </c>
      <c r="L21" s="5" t="s">
        <v>95</v>
      </c>
      <c r="M21" s="26"/>
    </row>
    <row r="22" ht="67.5" spans="1:13">
      <c r="A22" s="4">
        <v>20</v>
      </c>
      <c r="B22" s="7" t="s">
        <v>27</v>
      </c>
      <c r="C22" s="8" t="s">
        <v>28</v>
      </c>
      <c r="D22" s="10" t="s">
        <v>62</v>
      </c>
      <c r="E22" s="5" t="s">
        <v>96</v>
      </c>
      <c r="F22" s="6" t="s">
        <v>97</v>
      </c>
      <c r="G22" s="8" t="s">
        <v>98</v>
      </c>
      <c r="H22" s="5">
        <v>2025</v>
      </c>
      <c r="I22" s="5">
        <v>30.9357</v>
      </c>
      <c r="J22" s="5">
        <v>30.9357</v>
      </c>
      <c r="K22" s="7" t="s">
        <v>50</v>
      </c>
      <c r="L22" s="5" t="s">
        <v>66</v>
      </c>
      <c r="M22" s="26"/>
    </row>
    <row r="23" ht="42.75" spans="1:13">
      <c r="A23" s="4">
        <v>21</v>
      </c>
      <c r="B23" s="5" t="s">
        <v>47</v>
      </c>
      <c r="C23" s="8" t="s">
        <v>28</v>
      </c>
      <c r="D23" s="8" t="s">
        <v>62</v>
      </c>
      <c r="E23" s="14" t="s">
        <v>99</v>
      </c>
      <c r="F23" s="15" t="s">
        <v>100</v>
      </c>
      <c r="G23" s="8" t="s">
        <v>91</v>
      </c>
      <c r="H23" s="5">
        <v>2025</v>
      </c>
      <c r="I23" s="5">
        <v>400</v>
      </c>
      <c r="J23" s="5">
        <v>200</v>
      </c>
      <c r="K23" s="7" t="s">
        <v>50</v>
      </c>
      <c r="L23" s="5" t="s">
        <v>101</v>
      </c>
      <c r="M23" s="26"/>
    </row>
    <row r="24" ht="54" spans="1:13">
      <c r="A24" s="4">
        <v>22</v>
      </c>
      <c r="B24" s="16" t="s">
        <v>102</v>
      </c>
      <c r="C24" s="8" t="s">
        <v>28</v>
      </c>
      <c r="D24" s="5" t="s">
        <v>62</v>
      </c>
      <c r="E24" s="5" t="s">
        <v>103</v>
      </c>
      <c r="F24" s="11" t="s">
        <v>104</v>
      </c>
      <c r="G24" s="5" t="s">
        <v>91</v>
      </c>
      <c r="H24" s="17">
        <v>2025</v>
      </c>
      <c r="I24" s="17">
        <v>1000</v>
      </c>
      <c r="J24" s="5">
        <v>200</v>
      </c>
      <c r="K24" s="7" t="s">
        <v>50</v>
      </c>
      <c r="L24" s="5" t="s">
        <v>105</v>
      </c>
      <c r="M24" s="7" t="s">
        <v>106</v>
      </c>
    </row>
    <row r="25" ht="202.5" spans="1:13">
      <c r="A25" s="4">
        <v>23</v>
      </c>
      <c r="B25" s="5" t="s">
        <v>107</v>
      </c>
      <c r="C25" s="8" t="s">
        <v>28</v>
      </c>
      <c r="D25" s="8" t="s">
        <v>62</v>
      </c>
      <c r="E25" s="5" t="s">
        <v>108</v>
      </c>
      <c r="F25" s="18" t="s">
        <v>109</v>
      </c>
      <c r="G25" s="19" t="s">
        <v>91</v>
      </c>
      <c r="H25" s="20">
        <v>2025</v>
      </c>
      <c r="I25" s="20">
        <v>300</v>
      </c>
      <c r="J25" s="5">
        <v>150</v>
      </c>
      <c r="K25" s="7" t="s">
        <v>50</v>
      </c>
      <c r="L25" s="5" t="s">
        <v>110</v>
      </c>
      <c r="M25" s="7" t="s">
        <v>111</v>
      </c>
    </row>
    <row r="26" ht="67.5" spans="1:13">
      <c r="A26" s="4">
        <v>24</v>
      </c>
      <c r="B26" s="21" t="s">
        <v>52</v>
      </c>
      <c r="C26" s="8" t="s">
        <v>28</v>
      </c>
      <c r="D26" s="19" t="s">
        <v>62</v>
      </c>
      <c r="E26" s="19" t="s">
        <v>112</v>
      </c>
      <c r="F26" s="18" t="s">
        <v>113</v>
      </c>
      <c r="G26" s="19" t="s">
        <v>91</v>
      </c>
      <c r="H26" s="20">
        <v>2025</v>
      </c>
      <c r="I26" s="5">
        <v>2000</v>
      </c>
      <c r="J26" s="5">
        <v>50</v>
      </c>
      <c r="K26" s="7" t="s">
        <v>50</v>
      </c>
      <c r="L26" s="19" t="s">
        <v>114</v>
      </c>
      <c r="M26" s="26"/>
    </row>
    <row r="27" ht="94.5" spans="1:13">
      <c r="A27" s="4">
        <v>25</v>
      </c>
      <c r="B27" s="22" t="s">
        <v>34</v>
      </c>
      <c r="C27" s="8" t="s">
        <v>28</v>
      </c>
      <c r="D27" s="19" t="s">
        <v>62</v>
      </c>
      <c r="E27" s="19" t="s">
        <v>115</v>
      </c>
      <c r="F27" s="19" t="s">
        <v>116</v>
      </c>
      <c r="G27" s="19" t="s">
        <v>91</v>
      </c>
      <c r="H27" s="19">
        <v>2025</v>
      </c>
      <c r="I27" s="19">
        <v>80</v>
      </c>
      <c r="J27" s="5">
        <v>40</v>
      </c>
      <c r="K27" s="7" t="s">
        <v>50</v>
      </c>
      <c r="L27" s="19" t="s">
        <v>117</v>
      </c>
      <c r="M27" s="26"/>
    </row>
    <row r="28" ht="54" spans="1:13">
      <c r="A28" s="4">
        <v>26</v>
      </c>
      <c r="B28" s="23" t="s">
        <v>22</v>
      </c>
      <c r="C28" s="8" t="s">
        <v>28</v>
      </c>
      <c r="D28" s="19" t="s">
        <v>62</v>
      </c>
      <c r="E28" s="19" t="s">
        <v>118</v>
      </c>
      <c r="F28" s="18" t="s">
        <v>119</v>
      </c>
      <c r="G28" s="19" t="s">
        <v>91</v>
      </c>
      <c r="H28" s="20">
        <v>2025</v>
      </c>
      <c r="I28" s="20">
        <v>100</v>
      </c>
      <c r="J28" s="19">
        <v>78.7248</v>
      </c>
      <c r="K28" s="7" t="s">
        <v>50</v>
      </c>
      <c r="L28" s="19" t="s">
        <v>26</v>
      </c>
      <c r="M28" s="7"/>
    </row>
    <row r="29" ht="148.5" spans="1:13">
      <c r="A29" s="4">
        <v>27</v>
      </c>
      <c r="B29" s="23" t="s">
        <v>120</v>
      </c>
      <c r="C29" s="8" t="s">
        <v>28</v>
      </c>
      <c r="D29" s="19" t="s">
        <v>62</v>
      </c>
      <c r="E29" s="19" t="s">
        <v>121</v>
      </c>
      <c r="F29" s="18" t="s">
        <v>122</v>
      </c>
      <c r="G29" s="19" t="s">
        <v>91</v>
      </c>
      <c r="H29" s="20">
        <v>2025</v>
      </c>
      <c r="I29" s="20">
        <v>250</v>
      </c>
      <c r="J29" s="19">
        <v>50</v>
      </c>
      <c r="K29" s="7" t="s">
        <v>50</v>
      </c>
      <c r="L29" s="19" t="s">
        <v>60</v>
      </c>
      <c r="M29" s="26"/>
    </row>
  </sheetData>
  <mergeCells count="1">
    <mergeCell ref="A1:M1"/>
  </mergeCells>
  <pageMargins left="0.751388888888889" right="0.751388888888889" top="0.472222222222222" bottom="0.590277777777778" header="0.5" footer="0.5"/>
  <pageSetup paperSize="9" scale="72"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tabSelected="1" workbookViewId="0">
      <selection activeCell="H5" sqref="H5"/>
    </sheetView>
  </sheetViews>
  <sheetFormatPr defaultColWidth="9" defaultRowHeight="13.5" outlineLevelRow="6"/>
  <cols>
    <col min="1" max="1" width="5.875" customWidth="1"/>
    <col min="2" max="2" width="15.75" customWidth="1"/>
    <col min="3" max="3" width="13.875" customWidth="1"/>
    <col min="4" max="4" width="15.25" customWidth="1"/>
    <col min="5" max="5" width="22.25" customWidth="1"/>
    <col min="6" max="6" width="32.125" customWidth="1"/>
    <col min="7" max="7" width="16.625" customWidth="1"/>
    <col min="8" max="8" width="21.375" customWidth="1"/>
    <col min="9" max="9" width="18" customWidth="1"/>
    <col min="10" max="10" width="25" customWidth="1"/>
  </cols>
  <sheetData>
    <row r="1" spans="1:1">
      <c r="A1" t="s">
        <v>123</v>
      </c>
    </row>
    <row r="2" ht="46" customHeight="1" spans="1:11">
      <c r="A2" s="37" t="s">
        <v>124</v>
      </c>
      <c r="B2" s="37"/>
      <c r="C2" s="37"/>
      <c r="D2" s="37"/>
      <c r="E2" s="37"/>
      <c r="F2" s="37"/>
      <c r="G2" s="37"/>
      <c r="H2" s="37"/>
      <c r="I2" s="37"/>
      <c r="J2" s="37"/>
      <c r="K2" s="37"/>
    </row>
    <row r="3" ht="39" customHeight="1" spans="1:11">
      <c r="A3" s="2" t="s">
        <v>1</v>
      </c>
      <c r="B3" s="2" t="s">
        <v>2</v>
      </c>
      <c r="C3" s="2" t="s">
        <v>3</v>
      </c>
      <c r="D3" s="3" t="s">
        <v>4</v>
      </c>
      <c r="E3" s="3" t="s">
        <v>5</v>
      </c>
      <c r="F3" s="2" t="s">
        <v>7</v>
      </c>
      <c r="G3" s="2" t="s">
        <v>8</v>
      </c>
      <c r="H3" s="2" t="s">
        <v>9</v>
      </c>
      <c r="I3" s="2" t="s">
        <v>10</v>
      </c>
      <c r="J3" s="2" t="s">
        <v>11</v>
      </c>
      <c r="K3" s="2" t="s">
        <v>13</v>
      </c>
    </row>
    <row r="4" ht="120" customHeight="1" spans="1:11">
      <c r="A4" s="4">
        <v>1</v>
      </c>
      <c r="B4" s="8" t="s">
        <v>27</v>
      </c>
      <c r="C4" s="8" t="s">
        <v>28</v>
      </c>
      <c r="D4" s="8" t="s">
        <v>125</v>
      </c>
      <c r="E4" s="38" t="s">
        <v>126</v>
      </c>
      <c r="F4" s="38" t="s">
        <v>127</v>
      </c>
      <c r="G4" s="8">
        <v>2026</v>
      </c>
      <c r="H4" s="39">
        <v>200</v>
      </c>
      <c r="I4" s="39">
        <v>83</v>
      </c>
      <c r="J4" s="8" t="s">
        <v>128</v>
      </c>
      <c r="K4" s="36"/>
    </row>
    <row r="5" ht="120" customHeight="1" spans="1:11">
      <c r="A5" s="4">
        <v>2</v>
      </c>
      <c r="B5" s="8" t="s">
        <v>47</v>
      </c>
      <c r="C5" s="8" t="s">
        <v>15</v>
      </c>
      <c r="D5" s="8" t="s">
        <v>16</v>
      </c>
      <c r="E5" s="8" t="s">
        <v>48</v>
      </c>
      <c r="F5" s="8" t="s">
        <v>129</v>
      </c>
      <c r="G5" s="8">
        <v>2026</v>
      </c>
      <c r="H5" s="39">
        <v>200</v>
      </c>
      <c r="I5" s="39">
        <v>28.8</v>
      </c>
      <c r="J5" s="8" t="s">
        <v>128</v>
      </c>
      <c r="K5" s="36"/>
    </row>
    <row r="6" ht="120" customHeight="1" spans="1:11">
      <c r="A6" s="4">
        <v>3</v>
      </c>
      <c r="B6" s="8" t="s">
        <v>22</v>
      </c>
      <c r="C6" s="8" t="s">
        <v>15</v>
      </c>
      <c r="D6" s="8" t="s">
        <v>16</v>
      </c>
      <c r="E6" s="8" t="s">
        <v>130</v>
      </c>
      <c r="F6" s="8" t="s">
        <v>19</v>
      </c>
      <c r="G6" s="8">
        <v>2026</v>
      </c>
      <c r="H6" s="39">
        <v>25.2</v>
      </c>
      <c r="I6" s="39">
        <v>25.2</v>
      </c>
      <c r="J6" s="8" t="s">
        <v>128</v>
      </c>
      <c r="K6" s="36"/>
    </row>
    <row r="7" ht="33" customHeight="1" spans="1:11">
      <c r="A7" s="40" t="s">
        <v>131</v>
      </c>
      <c r="B7" s="41"/>
      <c r="C7" s="41"/>
      <c r="D7" s="41"/>
      <c r="E7" s="41"/>
      <c r="F7" s="41"/>
      <c r="G7" s="41"/>
      <c r="H7" s="42"/>
      <c r="I7" s="43">
        <f>SUM(I4:I6)</f>
        <v>137</v>
      </c>
      <c r="J7" s="44"/>
      <c r="K7" s="44"/>
    </row>
  </sheetData>
  <mergeCells count="2">
    <mergeCell ref="A2:K2"/>
    <mergeCell ref="A7:H7"/>
  </mergeCells>
  <pageMargins left="0.751388888888889" right="0.751388888888889" top="0.802777777777778" bottom="0.802777777777778" header="0.5" footer="0.5"/>
  <pageSetup paperSize="9" scale="70"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6"/>
  <sheetViews>
    <sheetView workbookViewId="0">
      <selection activeCell="C4" sqref="C4:C5"/>
    </sheetView>
  </sheetViews>
  <sheetFormatPr defaultColWidth="9" defaultRowHeight="13.5" outlineLevelRow="5"/>
  <cols>
    <col min="1" max="1" width="5.875" customWidth="1"/>
    <col min="2" max="2" width="8.25" customWidth="1"/>
    <col min="4" max="4" width="11.75" customWidth="1"/>
    <col min="5" max="5" width="15.75" customWidth="1"/>
    <col min="6" max="6" width="46" customWidth="1"/>
    <col min="7" max="7" width="17.75" customWidth="1"/>
    <col min="8" max="8" width="10.125" customWidth="1"/>
    <col min="9" max="11" width="11.5" customWidth="1"/>
    <col min="12" max="12" width="15.375" customWidth="1"/>
  </cols>
  <sheetData>
    <row r="1" ht="48" customHeight="1" spans="1:13">
      <c r="A1" s="30" t="s">
        <v>132</v>
      </c>
      <c r="B1" s="30"/>
      <c r="C1" s="30"/>
      <c r="D1" s="30"/>
      <c r="E1" s="31"/>
      <c r="F1" s="30"/>
      <c r="G1" s="30"/>
      <c r="H1" s="30"/>
      <c r="I1" s="30"/>
      <c r="J1" s="30"/>
      <c r="K1" s="34"/>
      <c r="L1" s="30"/>
      <c r="M1" s="35"/>
    </row>
    <row r="2" ht="28.5" spans="1:13">
      <c r="A2" s="2" t="s">
        <v>1</v>
      </c>
      <c r="B2" s="2" t="s">
        <v>2</v>
      </c>
      <c r="C2" s="2" t="s">
        <v>3</v>
      </c>
      <c r="D2" s="3" t="s">
        <v>4</v>
      </c>
      <c r="E2" s="3" t="s">
        <v>5</v>
      </c>
      <c r="F2" s="2" t="s">
        <v>6</v>
      </c>
      <c r="G2" s="2" t="s">
        <v>7</v>
      </c>
      <c r="H2" s="2" t="s">
        <v>8</v>
      </c>
      <c r="I2" s="2" t="s">
        <v>9</v>
      </c>
      <c r="J2" s="2" t="s">
        <v>10</v>
      </c>
      <c r="K2" s="2" t="s">
        <v>11</v>
      </c>
      <c r="L2" s="2" t="s">
        <v>12</v>
      </c>
      <c r="M2" s="2" t="s">
        <v>13</v>
      </c>
    </row>
    <row r="3" ht="54" spans="1:13">
      <c r="A3" s="4">
        <v>1</v>
      </c>
      <c r="B3" s="32" t="s">
        <v>34</v>
      </c>
      <c r="C3" s="5" t="s">
        <v>15</v>
      </c>
      <c r="D3" s="5" t="s">
        <v>23</v>
      </c>
      <c r="E3" s="5" t="s">
        <v>35</v>
      </c>
      <c r="F3" s="6" t="s">
        <v>36</v>
      </c>
      <c r="G3" s="5" t="s">
        <v>19</v>
      </c>
      <c r="H3" s="5">
        <v>2025</v>
      </c>
      <c r="I3" s="5">
        <v>19.8</v>
      </c>
      <c r="J3" s="5">
        <v>19.8</v>
      </c>
      <c r="K3" s="7" t="s">
        <v>37</v>
      </c>
      <c r="L3" s="5" t="s">
        <v>38</v>
      </c>
      <c r="M3" s="36"/>
    </row>
    <row r="4" ht="54" spans="1:13">
      <c r="A4" s="4">
        <v>2</v>
      </c>
      <c r="B4" s="5" t="s">
        <v>27</v>
      </c>
      <c r="C4" s="5" t="s">
        <v>15</v>
      </c>
      <c r="D4" s="5" t="s">
        <v>23</v>
      </c>
      <c r="E4" s="5" t="s">
        <v>39</v>
      </c>
      <c r="F4" s="5" t="s">
        <v>40</v>
      </c>
      <c r="G4" s="5" t="s">
        <v>19</v>
      </c>
      <c r="H4" s="5">
        <v>2025</v>
      </c>
      <c r="I4" s="5">
        <v>88.655</v>
      </c>
      <c r="J4" s="5">
        <v>88.655</v>
      </c>
      <c r="K4" s="5" t="s">
        <v>37</v>
      </c>
      <c r="L4" s="5" t="s">
        <v>41</v>
      </c>
      <c r="M4" s="36"/>
    </row>
    <row r="5" ht="81" spans="1:13">
      <c r="A5" s="4">
        <v>3</v>
      </c>
      <c r="B5" s="5" t="s">
        <v>27</v>
      </c>
      <c r="C5" s="5" t="s">
        <v>15</v>
      </c>
      <c r="D5" s="8" t="s">
        <v>42</v>
      </c>
      <c r="E5" s="8" t="s">
        <v>43</v>
      </c>
      <c r="F5" s="5" t="s">
        <v>44</v>
      </c>
      <c r="G5" s="8" t="s">
        <v>45</v>
      </c>
      <c r="H5" s="8">
        <v>2025</v>
      </c>
      <c r="I5" s="8">
        <v>804.495</v>
      </c>
      <c r="J5" s="5">
        <v>668.545</v>
      </c>
      <c r="K5" s="5" t="s">
        <v>37</v>
      </c>
      <c r="L5" s="5" t="s">
        <v>46</v>
      </c>
      <c r="M5" s="36"/>
    </row>
    <row r="6" ht="18.75" spans="1:13">
      <c r="A6" s="33" t="s">
        <v>131</v>
      </c>
      <c r="B6" s="33"/>
      <c r="C6" s="33"/>
      <c r="D6" s="33"/>
      <c r="E6" s="33"/>
      <c r="F6" s="33"/>
      <c r="G6" s="33"/>
      <c r="H6" s="33"/>
      <c r="I6" s="29"/>
      <c r="J6" s="29">
        <f>SUM(J3:J5)</f>
        <v>777</v>
      </c>
      <c r="K6" s="29"/>
      <c r="L6" s="29"/>
      <c r="M6" s="29"/>
    </row>
  </sheetData>
  <mergeCells count="2">
    <mergeCell ref="A1:L1"/>
    <mergeCell ref="A6:H6"/>
  </mergeCells>
  <pageMargins left="0.75" right="0.75" top="1" bottom="1" header="0.5" footer="0.5"/>
  <pageSetup paperSize="9" scale="72"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workbookViewId="0">
      <selection activeCell="M6" sqref="M6"/>
    </sheetView>
  </sheetViews>
  <sheetFormatPr defaultColWidth="9" defaultRowHeight="13.5"/>
  <cols>
    <col min="1" max="1" width="5.875" customWidth="1"/>
    <col min="2" max="2" width="8.25" customWidth="1"/>
    <col min="4" max="4" width="11.75" customWidth="1"/>
    <col min="5" max="5" width="15.75" customWidth="1"/>
    <col min="6" max="6" width="50.775" customWidth="1"/>
    <col min="7" max="7" width="17.75" customWidth="1"/>
    <col min="8" max="8" width="10.125" customWidth="1"/>
    <col min="9" max="9" width="11.5" customWidth="1"/>
    <col min="10" max="10" width="12.8083333333333" customWidth="1"/>
    <col min="11" max="11" width="11.5" customWidth="1"/>
    <col min="12" max="12" width="13.75" customWidth="1"/>
    <col min="13" max="13" width="11.5583333333333" customWidth="1"/>
  </cols>
  <sheetData>
    <row r="1" ht="41" customHeight="1" spans="1:13">
      <c r="A1" s="1" t="s">
        <v>133</v>
      </c>
      <c r="B1" s="1"/>
      <c r="C1" s="1"/>
      <c r="D1" s="1"/>
      <c r="E1" s="1"/>
      <c r="F1" s="1"/>
      <c r="G1" s="1"/>
      <c r="H1" s="1"/>
      <c r="I1" s="1"/>
      <c r="J1" s="1"/>
      <c r="K1" s="1"/>
      <c r="L1" s="1"/>
      <c r="M1" s="1"/>
    </row>
    <row r="2" ht="28.5" spans="1:13">
      <c r="A2" s="2" t="s">
        <v>1</v>
      </c>
      <c r="B2" s="2" t="s">
        <v>2</v>
      </c>
      <c r="C2" s="2" t="s">
        <v>3</v>
      </c>
      <c r="D2" s="3" t="s">
        <v>4</v>
      </c>
      <c r="E2" s="3" t="s">
        <v>5</v>
      </c>
      <c r="F2" s="2" t="s">
        <v>6</v>
      </c>
      <c r="G2" s="2" t="s">
        <v>7</v>
      </c>
      <c r="H2" s="2" t="s">
        <v>8</v>
      </c>
      <c r="I2" s="2" t="s">
        <v>9</v>
      </c>
      <c r="J2" s="2" t="s">
        <v>10</v>
      </c>
      <c r="K2" s="2" t="s">
        <v>11</v>
      </c>
      <c r="L2" s="2" t="s">
        <v>12</v>
      </c>
      <c r="M2" s="2" t="s">
        <v>13</v>
      </c>
    </row>
    <row r="3" ht="148.5" spans="1:13">
      <c r="A3" s="4">
        <v>1</v>
      </c>
      <c r="B3" s="5" t="s">
        <v>47</v>
      </c>
      <c r="C3" s="5" t="s">
        <v>15</v>
      </c>
      <c r="D3" s="5" t="s">
        <v>23</v>
      </c>
      <c r="E3" s="5" t="s">
        <v>48</v>
      </c>
      <c r="F3" s="6" t="s">
        <v>49</v>
      </c>
      <c r="G3" s="5" t="s">
        <v>19</v>
      </c>
      <c r="H3" s="5">
        <v>2025</v>
      </c>
      <c r="I3" s="25">
        <v>100</v>
      </c>
      <c r="J3" s="25">
        <v>50</v>
      </c>
      <c r="K3" s="7" t="s">
        <v>50</v>
      </c>
      <c r="L3" s="5" t="s">
        <v>51</v>
      </c>
      <c r="M3" s="26"/>
    </row>
    <row r="4" ht="108" spans="1:13">
      <c r="A4" s="4">
        <v>2</v>
      </c>
      <c r="B4" s="7" t="s">
        <v>52</v>
      </c>
      <c r="C4" s="5" t="s">
        <v>15</v>
      </c>
      <c r="D4" s="8" t="s">
        <v>23</v>
      </c>
      <c r="E4" s="8" t="s">
        <v>53</v>
      </c>
      <c r="F4" s="9" t="s">
        <v>54</v>
      </c>
      <c r="G4" s="8" t="s">
        <v>19</v>
      </c>
      <c r="H4" s="5">
        <v>2025</v>
      </c>
      <c r="I4" s="25">
        <v>50</v>
      </c>
      <c r="J4" s="25">
        <v>30</v>
      </c>
      <c r="K4" s="7" t="s">
        <v>50</v>
      </c>
      <c r="L4" s="5" t="s">
        <v>55</v>
      </c>
      <c r="M4" s="26"/>
    </row>
    <row r="5" ht="54" spans="1:13">
      <c r="A5" s="4">
        <v>3</v>
      </c>
      <c r="B5" s="5" t="s">
        <v>56</v>
      </c>
      <c r="C5" s="5" t="s">
        <v>15</v>
      </c>
      <c r="D5" s="8" t="s">
        <v>23</v>
      </c>
      <c r="E5" s="8" t="s">
        <v>57</v>
      </c>
      <c r="F5" s="9" t="s">
        <v>58</v>
      </c>
      <c r="G5" s="8" t="s">
        <v>19</v>
      </c>
      <c r="H5" s="8" t="s">
        <v>59</v>
      </c>
      <c r="I5" s="8">
        <v>60</v>
      </c>
      <c r="J5" s="8">
        <v>30</v>
      </c>
      <c r="K5" s="7" t="s">
        <v>50</v>
      </c>
      <c r="L5" s="8" t="s">
        <v>60</v>
      </c>
      <c r="M5" s="26"/>
    </row>
    <row r="6" ht="81" spans="1:13">
      <c r="A6" s="4">
        <v>4</v>
      </c>
      <c r="B6" s="7" t="s">
        <v>27</v>
      </c>
      <c r="C6" s="5" t="s">
        <v>15</v>
      </c>
      <c r="D6" s="8" t="s">
        <v>42</v>
      </c>
      <c r="E6" s="8" t="s">
        <v>43</v>
      </c>
      <c r="F6" s="6" t="s">
        <v>44</v>
      </c>
      <c r="G6" s="8" t="s">
        <v>45</v>
      </c>
      <c r="H6" s="8">
        <v>2025</v>
      </c>
      <c r="I6" s="8">
        <v>804.495</v>
      </c>
      <c r="J6" s="8">
        <v>135.95</v>
      </c>
      <c r="K6" s="7" t="s">
        <v>50</v>
      </c>
      <c r="L6" s="5" t="s">
        <v>46</v>
      </c>
      <c r="M6" s="7" t="s">
        <v>61</v>
      </c>
    </row>
    <row r="7" ht="81" spans="1:13">
      <c r="A7" s="4">
        <v>5</v>
      </c>
      <c r="B7" s="7" t="s">
        <v>27</v>
      </c>
      <c r="C7" s="5" t="s">
        <v>15</v>
      </c>
      <c r="D7" s="10" t="s">
        <v>62</v>
      </c>
      <c r="E7" s="5" t="s">
        <v>63</v>
      </c>
      <c r="F7" s="6" t="s">
        <v>64</v>
      </c>
      <c r="G7" s="8" t="s">
        <v>65</v>
      </c>
      <c r="H7" s="5">
        <v>2025</v>
      </c>
      <c r="I7" s="8">
        <v>200</v>
      </c>
      <c r="J7" s="8">
        <v>200</v>
      </c>
      <c r="K7" s="7" t="s">
        <v>50</v>
      </c>
      <c r="L7" s="5" t="s">
        <v>66</v>
      </c>
      <c r="M7" s="26"/>
    </row>
    <row r="8" ht="148.5" spans="1:13">
      <c r="A8" s="4">
        <v>6</v>
      </c>
      <c r="B8" s="7" t="s">
        <v>27</v>
      </c>
      <c r="C8" s="5" t="s">
        <v>15</v>
      </c>
      <c r="D8" s="8" t="s">
        <v>42</v>
      </c>
      <c r="E8" s="8" t="s">
        <v>67</v>
      </c>
      <c r="F8" s="6" t="s">
        <v>68</v>
      </c>
      <c r="G8" s="8" t="s">
        <v>69</v>
      </c>
      <c r="H8" s="8">
        <v>2025</v>
      </c>
      <c r="I8" s="8">
        <v>303.5895</v>
      </c>
      <c r="J8" s="8">
        <v>303.5895</v>
      </c>
      <c r="K8" s="7" t="s">
        <v>50</v>
      </c>
      <c r="L8" s="5" t="s">
        <v>46</v>
      </c>
      <c r="M8" s="26"/>
    </row>
    <row r="9" ht="81" spans="1:13">
      <c r="A9" s="4">
        <v>7</v>
      </c>
      <c r="B9" s="5" t="s">
        <v>70</v>
      </c>
      <c r="C9" s="5" t="s">
        <v>15</v>
      </c>
      <c r="D9" s="8" t="s">
        <v>71</v>
      </c>
      <c r="E9" s="5" t="s">
        <v>72</v>
      </c>
      <c r="F9" s="6" t="s">
        <v>73</v>
      </c>
      <c r="G9" s="8" t="s">
        <v>74</v>
      </c>
      <c r="H9" s="5">
        <v>2025</v>
      </c>
      <c r="I9" s="5">
        <v>250</v>
      </c>
      <c r="J9" s="5">
        <v>250</v>
      </c>
      <c r="K9" s="7" t="s">
        <v>50</v>
      </c>
      <c r="L9" s="5" t="s">
        <v>75</v>
      </c>
      <c r="M9" s="26"/>
    </row>
    <row r="10" ht="108" spans="1:13">
      <c r="A10" s="4">
        <v>8</v>
      </c>
      <c r="B10" s="7" t="s">
        <v>27</v>
      </c>
      <c r="C10" s="5" t="s">
        <v>15</v>
      </c>
      <c r="D10" s="8" t="s">
        <v>29</v>
      </c>
      <c r="E10" s="8" t="s">
        <v>30</v>
      </c>
      <c r="F10" s="11" t="s">
        <v>31</v>
      </c>
      <c r="G10" s="12" t="s">
        <v>32</v>
      </c>
      <c r="H10" s="5">
        <v>2025</v>
      </c>
      <c r="I10" s="8">
        <v>80</v>
      </c>
      <c r="J10" s="8">
        <v>80</v>
      </c>
      <c r="K10" s="7" t="s">
        <v>50</v>
      </c>
      <c r="L10" s="5" t="s">
        <v>33</v>
      </c>
      <c r="M10" s="26"/>
    </row>
    <row r="11" ht="27" spans="1:13">
      <c r="A11" s="4">
        <v>9</v>
      </c>
      <c r="B11" s="7" t="s">
        <v>76</v>
      </c>
      <c r="C11" s="5" t="s">
        <v>15</v>
      </c>
      <c r="D11" s="8" t="s">
        <v>42</v>
      </c>
      <c r="E11" s="8" t="s">
        <v>77</v>
      </c>
      <c r="F11" s="11" t="s">
        <v>78</v>
      </c>
      <c r="G11" s="8" t="s">
        <v>45</v>
      </c>
      <c r="H11" s="5">
        <v>2025</v>
      </c>
      <c r="I11" s="8">
        <v>300</v>
      </c>
      <c r="J11" s="8">
        <v>300</v>
      </c>
      <c r="K11" s="7" t="s">
        <v>50</v>
      </c>
      <c r="L11" s="5" t="s">
        <v>79</v>
      </c>
      <c r="M11" s="26"/>
    </row>
    <row r="12" ht="54" spans="1:13">
      <c r="A12" s="4">
        <v>10</v>
      </c>
      <c r="B12" s="5" t="s">
        <v>80</v>
      </c>
      <c r="C12" s="5" t="s">
        <v>81</v>
      </c>
      <c r="D12" s="5" t="s">
        <v>23</v>
      </c>
      <c r="E12" s="13" t="s">
        <v>82</v>
      </c>
      <c r="F12" s="6" t="s">
        <v>83</v>
      </c>
      <c r="G12" s="5" t="s">
        <v>84</v>
      </c>
      <c r="H12" s="5">
        <v>2025</v>
      </c>
      <c r="I12" s="5">
        <v>8.8</v>
      </c>
      <c r="J12" s="5">
        <v>8.8</v>
      </c>
      <c r="K12" s="7" t="s">
        <v>50</v>
      </c>
      <c r="L12" s="5" t="s">
        <v>85</v>
      </c>
      <c r="M12" s="26"/>
    </row>
    <row r="13" ht="40.5" spans="1:13">
      <c r="A13" s="4">
        <v>11</v>
      </c>
      <c r="B13" s="5" t="s">
        <v>47</v>
      </c>
      <c r="C13" s="5" t="s">
        <v>81</v>
      </c>
      <c r="D13" s="8" t="s">
        <v>86</v>
      </c>
      <c r="E13" s="5" t="s">
        <v>87</v>
      </c>
      <c r="F13" s="6" t="s">
        <v>88</v>
      </c>
      <c r="G13" s="8" t="s">
        <v>45</v>
      </c>
      <c r="H13" s="5">
        <v>2025</v>
      </c>
      <c r="I13" s="25">
        <v>12</v>
      </c>
      <c r="J13" s="25">
        <v>12</v>
      </c>
      <c r="K13" s="7" t="s">
        <v>50</v>
      </c>
      <c r="L13" s="5" t="s">
        <v>51</v>
      </c>
      <c r="M13" s="26"/>
    </row>
    <row r="14" ht="40.5" spans="1:13">
      <c r="A14" s="4">
        <v>12</v>
      </c>
      <c r="B14" s="7" t="s">
        <v>27</v>
      </c>
      <c r="C14" s="5" t="s">
        <v>28</v>
      </c>
      <c r="D14" s="10" t="s">
        <v>62</v>
      </c>
      <c r="E14" s="5" t="s">
        <v>89</v>
      </c>
      <c r="F14" s="6" t="s">
        <v>90</v>
      </c>
      <c r="G14" s="8" t="s">
        <v>91</v>
      </c>
      <c r="H14" s="5">
        <v>2025</v>
      </c>
      <c r="I14" s="25">
        <v>10</v>
      </c>
      <c r="J14" s="25">
        <v>10</v>
      </c>
      <c r="K14" s="7" t="s">
        <v>50</v>
      </c>
      <c r="L14" s="5" t="s">
        <v>92</v>
      </c>
      <c r="M14" s="26"/>
    </row>
    <row r="15" ht="40.5" spans="1:13">
      <c r="A15" s="4">
        <v>13</v>
      </c>
      <c r="B15" s="7" t="s">
        <v>27</v>
      </c>
      <c r="C15" s="5" t="s">
        <v>28</v>
      </c>
      <c r="D15" s="10" t="s">
        <v>62</v>
      </c>
      <c r="E15" s="5" t="s">
        <v>93</v>
      </c>
      <c r="F15" s="6" t="s">
        <v>94</v>
      </c>
      <c r="G15" s="8" t="s">
        <v>91</v>
      </c>
      <c r="H15" s="5">
        <v>2025</v>
      </c>
      <c r="I15" s="25">
        <v>10</v>
      </c>
      <c r="J15" s="25">
        <v>10</v>
      </c>
      <c r="K15" s="7" t="s">
        <v>50</v>
      </c>
      <c r="L15" s="5" t="s">
        <v>95</v>
      </c>
      <c r="M15" s="26"/>
    </row>
    <row r="16" ht="54" spans="1:13">
      <c r="A16" s="4">
        <v>14</v>
      </c>
      <c r="B16" s="7" t="s">
        <v>27</v>
      </c>
      <c r="C16" s="5" t="s">
        <v>28</v>
      </c>
      <c r="D16" s="10" t="s">
        <v>62</v>
      </c>
      <c r="E16" s="5" t="s">
        <v>96</v>
      </c>
      <c r="F16" s="6" t="s">
        <v>97</v>
      </c>
      <c r="G16" s="8" t="s">
        <v>98</v>
      </c>
      <c r="H16" s="5">
        <v>2025</v>
      </c>
      <c r="I16" s="5">
        <v>30.9357</v>
      </c>
      <c r="J16" s="5">
        <v>30.9357</v>
      </c>
      <c r="K16" s="7" t="s">
        <v>50</v>
      </c>
      <c r="L16" s="5" t="s">
        <v>66</v>
      </c>
      <c r="M16" s="26"/>
    </row>
    <row r="17" ht="42.75" spans="1:13">
      <c r="A17" s="4">
        <v>15</v>
      </c>
      <c r="B17" s="5" t="s">
        <v>47</v>
      </c>
      <c r="C17" s="5" t="s">
        <v>28</v>
      </c>
      <c r="D17" s="8" t="s">
        <v>62</v>
      </c>
      <c r="E17" s="14" t="s">
        <v>99</v>
      </c>
      <c r="F17" s="15" t="s">
        <v>100</v>
      </c>
      <c r="G17" s="8" t="s">
        <v>91</v>
      </c>
      <c r="H17" s="5">
        <v>2025</v>
      </c>
      <c r="I17" s="5">
        <v>400</v>
      </c>
      <c r="J17" s="5">
        <v>200</v>
      </c>
      <c r="K17" s="7" t="s">
        <v>50</v>
      </c>
      <c r="L17" s="5" t="s">
        <v>101</v>
      </c>
      <c r="M17" s="26"/>
    </row>
    <row r="18" ht="40.5" spans="1:13">
      <c r="A18" s="4">
        <v>16</v>
      </c>
      <c r="B18" s="16" t="s">
        <v>102</v>
      </c>
      <c r="C18" s="5" t="s">
        <v>28</v>
      </c>
      <c r="D18" s="5" t="s">
        <v>62</v>
      </c>
      <c r="E18" s="5" t="s">
        <v>103</v>
      </c>
      <c r="F18" s="11" t="s">
        <v>104</v>
      </c>
      <c r="G18" s="5" t="s">
        <v>91</v>
      </c>
      <c r="H18" s="17">
        <v>2025</v>
      </c>
      <c r="I18" s="17">
        <v>1000</v>
      </c>
      <c r="J18" s="5">
        <v>200</v>
      </c>
      <c r="K18" s="7" t="s">
        <v>50</v>
      </c>
      <c r="L18" s="5" t="s">
        <v>105</v>
      </c>
      <c r="M18" s="7" t="s">
        <v>106</v>
      </c>
    </row>
    <row r="19" ht="175.5" spans="1:13">
      <c r="A19" s="4">
        <v>17</v>
      </c>
      <c r="B19" s="5" t="s">
        <v>107</v>
      </c>
      <c r="C19" s="5" t="s">
        <v>28</v>
      </c>
      <c r="D19" s="8" t="s">
        <v>62</v>
      </c>
      <c r="E19" s="5" t="s">
        <v>108</v>
      </c>
      <c r="F19" s="18" t="s">
        <v>109</v>
      </c>
      <c r="G19" s="19" t="s">
        <v>91</v>
      </c>
      <c r="H19" s="20">
        <v>2025</v>
      </c>
      <c r="I19" s="20">
        <v>300</v>
      </c>
      <c r="J19" s="5">
        <v>150</v>
      </c>
      <c r="K19" s="7" t="s">
        <v>50</v>
      </c>
      <c r="L19" s="5" t="s">
        <v>110</v>
      </c>
      <c r="M19" s="7"/>
    </row>
    <row r="20" ht="54" spans="1:13">
      <c r="A20" s="4">
        <v>18</v>
      </c>
      <c r="B20" s="21" t="s">
        <v>52</v>
      </c>
      <c r="C20" s="5" t="s">
        <v>28</v>
      </c>
      <c r="D20" s="19" t="s">
        <v>62</v>
      </c>
      <c r="E20" s="19" t="s">
        <v>112</v>
      </c>
      <c r="F20" s="18" t="s">
        <v>113</v>
      </c>
      <c r="G20" s="19" t="s">
        <v>91</v>
      </c>
      <c r="H20" s="20">
        <v>2025</v>
      </c>
      <c r="I20" s="5">
        <v>2000</v>
      </c>
      <c r="J20" s="5">
        <v>50</v>
      </c>
      <c r="K20" s="7" t="s">
        <v>50</v>
      </c>
      <c r="L20" s="19" t="s">
        <v>114</v>
      </c>
      <c r="M20" s="26"/>
    </row>
    <row r="21" ht="81" spans="1:13">
      <c r="A21" s="4">
        <v>19</v>
      </c>
      <c r="B21" s="22" t="s">
        <v>34</v>
      </c>
      <c r="C21" s="5" t="s">
        <v>28</v>
      </c>
      <c r="D21" s="19" t="s">
        <v>62</v>
      </c>
      <c r="E21" s="19" t="s">
        <v>115</v>
      </c>
      <c r="F21" s="19" t="s">
        <v>116</v>
      </c>
      <c r="G21" s="19" t="s">
        <v>91</v>
      </c>
      <c r="H21" s="19">
        <v>2025</v>
      </c>
      <c r="I21" s="19">
        <v>80</v>
      </c>
      <c r="J21" s="5">
        <v>40</v>
      </c>
      <c r="K21" s="7" t="s">
        <v>50</v>
      </c>
      <c r="L21" s="19" t="s">
        <v>117</v>
      </c>
      <c r="M21" s="26"/>
    </row>
    <row r="22" ht="40.5" spans="1:13">
      <c r="A22" s="4">
        <v>20</v>
      </c>
      <c r="B22" s="23" t="s">
        <v>22</v>
      </c>
      <c r="C22" s="5" t="s">
        <v>28</v>
      </c>
      <c r="D22" s="19" t="s">
        <v>62</v>
      </c>
      <c r="E22" s="19" t="s">
        <v>118</v>
      </c>
      <c r="F22" s="18" t="s">
        <v>119</v>
      </c>
      <c r="G22" s="19" t="s">
        <v>91</v>
      </c>
      <c r="H22" s="20">
        <v>2025</v>
      </c>
      <c r="I22" s="20">
        <v>100</v>
      </c>
      <c r="J22" s="19">
        <v>78.7248</v>
      </c>
      <c r="K22" s="7" t="s">
        <v>50</v>
      </c>
      <c r="L22" s="19" t="s">
        <v>26</v>
      </c>
      <c r="M22" s="7"/>
    </row>
    <row r="23" ht="135" spans="1:13">
      <c r="A23" s="4">
        <v>21</v>
      </c>
      <c r="B23" s="21" t="s">
        <v>120</v>
      </c>
      <c r="C23" s="5" t="s">
        <v>28</v>
      </c>
      <c r="D23" s="19" t="s">
        <v>62</v>
      </c>
      <c r="E23" s="19" t="s">
        <v>121</v>
      </c>
      <c r="F23" s="18" t="s">
        <v>122</v>
      </c>
      <c r="G23" s="19" t="s">
        <v>91</v>
      </c>
      <c r="H23" s="20">
        <v>2025</v>
      </c>
      <c r="I23" s="20">
        <v>250</v>
      </c>
      <c r="J23" s="19">
        <v>50</v>
      </c>
      <c r="K23" s="7" t="s">
        <v>50</v>
      </c>
      <c r="L23" s="19" t="s">
        <v>60</v>
      </c>
      <c r="M23" s="26"/>
    </row>
    <row r="24" ht="18.75" spans="1:13">
      <c r="A24" s="24" t="s">
        <v>131</v>
      </c>
      <c r="B24" s="24"/>
      <c r="C24" s="24"/>
      <c r="D24" s="24"/>
      <c r="E24" s="24"/>
      <c r="F24" s="24"/>
      <c r="G24" s="24"/>
      <c r="H24" s="24"/>
      <c r="I24" s="27"/>
      <c r="J24" s="28">
        <f>SUM(J3:J23)</f>
        <v>2220</v>
      </c>
      <c r="K24" s="29"/>
      <c r="L24" s="29"/>
      <c r="M24" s="29"/>
    </row>
  </sheetData>
  <mergeCells count="2">
    <mergeCell ref="A1:M1"/>
    <mergeCell ref="A24:H24"/>
  </mergeCells>
  <pageMargins left="0.751388888888889" right="0.751388888888889" top="0.629861111111111" bottom="0.550694444444444" header="0.5" footer="0.5"/>
  <pageSetup paperSize="9" scale="69"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汇总表</vt:lpstr>
      <vt:lpstr>137万</vt:lpstr>
      <vt:lpstr>777万</vt:lpstr>
      <vt:lpstr>2220万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卢巧宜</cp:lastModifiedBy>
  <dcterms:created xsi:type="dcterms:W3CDTF">2025-04-10T08:00:00Z</dcterms:created>
  <dcterms:modified xsi:type="dcterms:W3CDTF">2026-06-25T01:42:01Z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ies>
</file>