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表1中央" sheetId="4" r:id="rId1"/>
    <sheet name="表2省级" sheetId="5" r:id="rId2"/>
  </sheets>
  <definedNames>
    <definedName name="_xlnm._FilterDatabase" localSheetId="0" hidden="1">表1中央!$A$3:$E$37</definedName>
    <definedName name="_xlnm._FilterDatabase" localSheetId="1" hidden="1">表2省级!$A$3:$E$125</definedName>
    <definedName name="_xlnm.Print_Area" localSheetId="0">表1中央!$A$1:$E$37</definedName>
    <definedName name="_xlnm.Print_Titles" localSheetId="0">表1中央!$3:$3</definedName>
    <definedName name="_xlnm.Print_Titles" localSheetId="1">表2省级!$3:$3</definedName>
  </definedNames>
  <calcPr calcId="144525"/>
</workbook>
</file>

<file path=xl/sharedStrings.xml><?xml version="1.0" encoding="utf-8"?>
<sst xmlns="http://schemas.openxmlformats.org/spreadsheetml/2006/main" count="453" uniqueCount="182">
  <si>
    <t>附件2：</t>
  </si>
  <si>
    <t>连南瑶族自治县2027年中央常态化帮扶资金入库储备项目汇总表（拟入库）</t>
  </si>
  <si>
    <t>序号</t>
  </si>
  <si>
    <t>实施单位</t>
  </si>
  <si>
    <t>项目类别</t>
  </si>
  <si>
    <t>项目名称</t>
  </si>
  <si>
    <t>项目金额
（万元）</t>
  </si>
  <si>
    <t>寨岗镇人民政府</t>
  </si>
  <si>
    <t>重点群体帮扶就业增收、巩固脱贫攻坚成果类</t>
  </si>
  <si>
    <t>寨岗镇2027年防止返贫项目</t>
  </si>
  <si>
    <t>小型公益性基础设施建设</t>
  </si>
  <si>
    <t>寨岗镇2027年生活污水处理设施及管网修复项目</t>
  </si>
  <si>
    <t>产业发展</t>
  </si>
  <si>
    <t>寨岗镇脆蜜金桔标准化种植基地建设项目</t>
  </si>
  <si>
    <t>寨岗镇吊尾村农田水利补短板建设</t>
  </si>
  <si>
    <t>寨岗镇合计</t>
  </si>
  <si>
    <t>三江镇人民政府</t>
  </si>
  <si>
    <t>产业发展类</t>
  </si>
  <si>
    <t>三江镇金坑片区特色产业种植及配套项目</t>
  </si>
  <si>
    <t>三江镇六联村小家电微型电机项目</t>
  </si>
  <si>
    <t>三江镇合计</t>
  </si>
  <si>
    <t>三排镇人民政府</t>
  </si>
  <si>
    <t>三排镇防返贫监测帮扶项目</t>
  </si>
  <si>
    <t>三排镇农业产业仓储及深加工基础设施建设项目</t>
  </si>
  <si>
    <t>三排镇合计</t>
  </si>
  <si>
    <t>大麦山镇人民政府</t>
  </si>
  <si>
    <t>2027年大麦山镇光亮工程便民利民补短板项目</t>
  </si>
  <si>
    <t>2027年大麦山镇防返贫项目</t>
  </si>
  <si>
    <t>大麦山镇大叶茶体验展示中心建设项目</t>
  </si>
  <si>
    <t>大麦山镇榨油厂建设项目</t>
  </si>
  <si>
    <t>大麦山镇合计</t>
  </si>
  <si>
    <t>涡水镇人民政府</t>
  </si>
  <si>
    <t>重点帮扶就业类</t>
  </si>
  <si>
    <t>涡水镇2027年防返贫监测与帮扶项目</t>
  </si>
  <si>
    <t>涡水镇高山优养项目</t>
  </si>
  <si>
    <t>涡水镇污水治理提升改造项目</t>
  </si>
  <si>
    <t>涡水镇合计</t>
  </si>
  <si>
    <t>大坪镇人民政府</t>
  </si>
  <si>
    <t>大坪镇瑶山脆耳产业配套设施建设项目</t>
  </si>
  <si>
    <t>大坪镇防返贫监测帮扶项目</t>
  </si>
  <si>
    <t>大坪镇合计</t>
  </si>
  <si>
    <t>香坪镇人民政府</t>
  </si>
  <si>
    <t>香坪镇石古洞村提质扩容项目-产业帮扶车间项目</t>
  </si>
  <si>
    <t>香坪镇合计</t>
  </si>
  <si>
    <t>县农业农村局</t>
  </si>
  <si>
    <t>巩固脱贫攻坚成果类</t>
  </si>
  <si>
    <t>连南帮扶资金绩效评价管理服务项目</t>
  </si>
  <si>
    <t>连南清远鸡养殖项目</t>
  </si>
  <si>
    <t>2027年新型农村集体经济试点项目</t>
  </si>
  <si>
    <t>2027年常态化帮扶资金项目管理项目</t>
  </si>
  <si>
    <t>2027年度防返贫保险项目</t>
  </si>
  <si>
    <t>县农业农村局合计</t>
  </si>
  <si>
    <t>县供销社</t>
  </si>
  <si>
    <t>2027年连南县优质水稻种植推广项目</t>
  </si>
  <si>
    <t>县供销社合计</t>
  </si>
  <si>
    <t>合计</t>
  </si>
  <si>
    <t>连南瑶族自治县2027年省级常态化帮扶资金入库储备项目汇总表（拟入库）</t>
  </si>
  <si>
    <t>项目金额（万元）</t>
  </si>
  <si>
    <t>提升镇村公共基础设施水平</t>
  </si>
  <si>
    <t>2027年连南瑶族自治县提升镇村公共设施运维管护项目</t>
  </si>
  <si>
    <t>2027年连南瑶族自治县村级水资源提质增效项目</t>
  </si>
  <si>
    <t>连南瑶族自治县2027年受污染耕地安全利用项目</t>
  </si>
  <si>
    <t>连南扶持香菇产业发展奖补资金项目</t>
  </si>
  <si>
    <t>提升镇域公共服务能力</t>
  </si>
  <si>
    <t>连南瑶族自治县第二轮土地承包到期后再延长30年试点项目</t>
  </si>
  <si>
    <t>连南瑶族自治县畜牧渔业产业发展奖补项目</t>
  </si>
  <si>
    <t>连南瑶族自治县茶产业高质量发展项目</t>
  </si>
  <si>
    <t>2027年清远市连南瑶族自治县农田水利基础设施补短板项目</t>
  </si>
  <si>
    <t>撂荒耕地整治</t>
  </si>
  <si>
    <t>县卫生健康局</t>
  </si>
  <si>
    <t>连南建设标准化卫生（院）室</t>
  </si>
  <si>
    <t>县住建局</t>
  </si>
  <si>
    <t>2027年农村生活垃圾收运处置体系工作项目</t>
  </si>
  <si>
    <t>2027年度连南瑶族自治县乡村工匠培训工作</t>
  </si>
  <si>
    <t>县文化广电旅游体育局</t>
  </si>
  <si>
    <t>县域非遗产业扶持项目</t>
  </si>
  <si>
    <t>县水利局</t>
  </si>
  <si>
    <t>连南瑶族自治县镇级生活污水处理设施运维管护项目</t>
  </si>
  <si>
    <t>连南瑶族自治县县城排水设施运维管理服务</t>
  </si>
  <si>
    <t>三排镇连水村墩龙洞调节水池改造提升项目</t>
  </si>
  <si>
    <t>县直单位合计</t>
  </si>
  <si>
    <t>三江镇三江片区特色产业种植及配套项目</t>
  </si>
  <si>
    <t>三江镇产业配套设施建设项目</t>
  </si>
  <si>
    <t>三江镇公共停车场及充电桩配套建设项目</t>
  </si>
  <si>
    <t>三江镇塘冲瑶寨鸽场提质扩建项目</t>
  </si>
  <si>
    <t>三江镇道路建设项目</t>
  </si>
  <si>
    <t>三江镇农村基础照明建设项目</t>
  </si>
  <si>
    <t>三江镇基础设施建设项目</t>
  </si>
  <si>
    <t>三江镇农田灌溉水利设施建设项目</t>
  </si>
  <si>
    <t>三江镇乡村补短板工程项目</t>
  </si>
  <si>
    <t>寨岗镇2027年美丽乡村长效管护资金</t>
  </si>
  <si>
    <t>寨岗镇农村生活污水处理池运维管理服务费项目</t>
  </si>
  <si>
    <t>寨岗镇农村生活垃圾清运和常态化保洁项目</t>
  </si>
  <si>
    <t>寨岗镇金鸡村林下灵芝种植项目</t>
  </si>
  <si>
    <t>寨岗镇安田村基础设施建设补短板项目</t>
  </si>
  <si>
    <t>寨岗镇安田村山苍子产业配套基础设施建设项目</t>
  </si>
  <si>
    <t>寨岗镇金光村基础设施补短板建设项目</t>
  </si>
  <si>
    <t>寨岗镇金光村原连阳电厂旧址光伏厂房建设项目</t>
  </si>
  <si>
    <t>石径村高界至老厂二度水的道路扩建项目</t>
  </si>
  <si>
    <t>寨岗镇石径村农田水利建设项目</t>
  </si>
  <si>
    <t>石径村楼屋至杨梅冲河道加固项目</t>
  </si>
  <si>
    <t>寨岗镇东升村基础设施补短板建设项目</t>
  </si>
  <si>
    <t>寨岗镇东升村生态养鸡二期建设项目</t>
  </si>
  <si>
    <t>寨岗镇香车村基础设施补短板建设项目</t>
  </si>
  <si>
    <t>寨岗镇铁坑村丝苗米精深加工和农产品加工二期建设项目</t>
  </si>
  <si>
    <t>寨岗镇社墩村省道262线集体晒场充电桩建设项目</t>
  </si>
  <si>
    <t>寨岗镇社墩村腐竹厂产业帮扶项目</t>
  </si>
  <si>
    <t>寨岗镇社墩村茶叶产业帮扶项目</t>
  </si>
  <si>
    <t>寨岗镇社墩村食水工程提质修复项目</t>
  </si>
  <si>
    <t>社墩村便桥建设项目</t>
  </si>
  <si>
    <t>寨岗镇社墩村农田灌溉水利设施修缮及新建闸口基础设施建设项目</t>
  </si>
  <si>
    <t>社墩村村道沥青铺设项目</t>
  </si>
  <si>
    <t>寨岗镇称架村农田灌溉水利建设</t>
  </si>
  <si>
    <t>称架村深洞至铁屎墩.佛洞大埪坑河堤清理和建设</t>
  </si>
  <si>
    <t>称架村铁屎墩至水磨电站堤路建设</t>
  </si>
  <si>
    <t>寨岗镇廻龙村基础设施补短板建设项目</t>
  </si>
  <si>
    <t>寨岗镇新寨村集牛坪片区文旅融合发展项目一河两岸滨水空间项目</t>
  </si>
  <si>
    <t>寨岗镇新寨村基础设施补短板建设项目</t>
  </si>
  <si>
    <t>寨岗镇老虎冲村基础设施补短板建设项目</t>
  </si>
  <si>
    <t>寨岗镇吊尾村排洪、灌溉一体水渠工程</t>
  </si>
  <si>
    <t>吊尾村蒲芦桥重建</t>
  </si>
  <si>
    <t>寨岗镇吊尾村公共建筑楼顶光伏产业建设项目</t>
  </si>
  <si>
    <t>新埠村光伏发电站建设项目</t>
  </si>
  <si>
    <t>寨岗镇成头冲脆蜜金桔种植项目</t>
  </si>
  <si>
    <t>寨岗镇万角村基础设施是补短板建设项目</t>
  </si>
  <si>
    <t>寨岗镇万角村五指毛桃种植项目</t>
  </si>
  <si>
    <t>山联村白庙产业资源路拓宽改造工程项目</t>
  </si>
  <si>
    <t>凤平、蕉坪小组公路硬底化项目</t>
  </si>
  <si>
    <t>官坑村官坑片S261线上三排镇百斤洞路段道黑底化</t>
  </si>
  <si>
    <t>官坑村农田灌溉渠新增和维修修缮</t>
  </si>
  <si>
    <t>官坑村道路及配套设施提升建设</t>
  </si>
  <si>
    <t>寨岗镇地力培肥绿肥种植项目</t>
  </si>
  <si>
    <t>寨岗镇旧粮仓制茶厂建设项目</t>
  </si>
  <si>
    <t>三排镇应急处置及公共安全提升项目</t>
  </si>
  <si>
    <t>三排镇人居环境整治提升项目</t>
  </si>
  <si>
    <t>三排镇绿美建设项目</t>
  </si>
  <si>
    <t>三排镇果蔬基地产业基础
设施建设项目</t>
  </si>
  <si>
    <r>
      <rPr>
        <sz val="12"/>
        <color rgb="FF000000"/>
        <rFont val="宋体"/>
        <charset val="134"/>
      </rPr>
      <t>三排镇</t>
    </r>
    <r>
      <rPr>
        <sz val="12"/>
        <rFont val="宋体"/>
        <charset val="134"/>
      </rPr>
      <t>蚕桑基地建设项目</t>
    </r>
  </si>
  <si>
    <t>三排镇粮食安全生产建设
项目</t>
  </si>
  <si>
    <t>2027年大麦山镇通村入户便民利民补短板项目</t>
  </si>
  <si>
    <t>2027年大麦山镇防洪防护基础设施建设项目</t>
  </si>
  <si>
    <t>大麦山镇白芒古榕至洞灌河机耕路硬底化建设项目</t>
  </si>
  <si>
    <t>省道S261大麦山镇段垃圾收集站提质改造项目</t>
  </si>
  <si>
    <t>大麦山镇2027年度茶叶品牌创建、宣传推广项目</t>
  </si>
  <si>
    <t>大麦山镇“两茶”生产基地基础设施提升项目</t>
  </si>
  <si>
    <t>大麦山镇绿色农产品种植大棚基础设施二期建设项目</t>
  </si>
  <si>
    <t>大麦山镇新寨村蚯蚓养殖产业提升项目</t>
  </si>
  <si>
    <t>大麦山镇楚商瑶山绿色农产品供应基地二期建设项目</t>
  </si>
  <si>
    <t>大麦山镇特色产业配套基础设施建设项目</t>
  </si>
  <si>
    <t>大麦山镇生态代养鸡产业项目</t>
  </si>
  <si>
    <t>大麦山镇塘梨坑村种桑养蚕暨分布式光伏发电项目</t>
  </si>
  <si>
    <t>大麦山镇黄莲村黄莲茶茶园扩建项目</t>
  </si>
  <si>
    <t>大麦山镇黄莲村茶下经济地龙养殖试养项目</t>
  </si>
  <si>
    <t>连南瑶族自治县大坪镇林下经济示范基地项目</t>
  </si>
  <si>
    <t>大坪镇猕猴桃种植示范园项目（二期）</t>
  </si>
  <si>
    <t>大坪镇稻鱼综合种养提质升级及产业化发展项目</t>
  </si>
  <si>
    <t>连南大叶茶种苗选育基地</t>
  </si>
  <si>
    <t>大坪镇大坪村肉兔养殖产业</t>
  </si>
  <si>
    <t>大坪镇野荔枝种植项目</t>
  </si>
  <si>
    <t>大坪镇山坑螺示范养殖基地项目</t>
  </si>
  <si>
    <t>大坪镇人居环境整治项目</t>
  </si>
  <si>
    <t>大坪镇新建森林防火通道项目</t>
  </si>
  <si>
    <t>香坪镇排肚瘦身鱼养殖项目</t>
  </si>
  <si>
    <t>香坪镇香坪片区农文旅融合发展项目-香坪镇龙水村和耕瑶苑建设项目</t>
  </si>
  <si>
    <t>香坪镇香坪片区农文旅融合发展项目-七星村一河两岸滨水空间项目</t>
  </si>
  <si>
    <t>香坪镇香坪片区农文旅融合发展项目-农耕体验休闲项目</t>
  </si>
  <si>
    <t>香坪镇石古洞村提质扩容项目-三通一平建设项目</t>
  </si>
  <si>
    <t>香坪镇天然饮用水厂项目</t>
  </si>
  <si>
    <t>香坪镇村庄基础设施建设项目（四期）</t>
  </si>
  <si>
    <t>香坪镇瑶山鹰眼监控系统建设项目</t>
  </si>
  <si>
    <t>香坪镇林下经济种植项目</t>
  </si>
  <si>
    <t>香坪镇农产品加工车间提质升级建设项目</t>
  </si>
  <si>
    <t>香坪镇大坪村至涡水镇中店村防火通道项目</t>
  </si>
  <si>
    <t>连南“涡水好礼”IP打造项目</t>
  </si>
  <si>
    <t>涡水镇省道农文旅融合示范带（一期）项目</t>
  </si>
  <si>
    <t>涡水镇森林防火通道提质贯通工程项目</t>
  </si>
  <si>
    <t>涡水镇防灾减灾能力提升项目</t>
  </si>
  <si>
    <t>涡水镇2027年撂荒耕地整治项目</t>
  </si>
  <si>
    <t>涡水镇农村生活污水处理池运维管理服务费项目</t>
  </si>
  <si>
    <t>涡水镇人居环境整治项目（美丽乡村长效保洁）</t>
  </si>
  <si>
    <t>涡水镇农村生活垃圾清运处理项目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</si>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</sst>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D0D0D"/>
      <name val="宋体"/>
      <charset val="134"/>
    </font>
    <font>
      <sz val="11"/>
      <color rgb="FF000000"/>
      <name val="宋体"/>
      <charset val="134"/>
    </font>
    <font>
      <sz val="22"/>
      <color rgb="FF000000"/>
      <name val="方正小标宋_GBK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D0D0D"/>
      <name val="宋体"/>
      <charset val="134"/>
    </font>
    <font>
      <sz val="12"/>
      <color theme="1"/>
      <name val="宋体"/>
      <charset val="134"/>
      <scheme val="minor"/>
    </font>
    <font>
      <sz val="12"/>
      <color rgb="FF11111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sz val="22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8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8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85" zoomScaleNormal="85" workbookViewId="0">
      <selection activeCell="G10" sqref="G10"/>
    </sheetView>
  </sheetViews>
  <sheetFormatPr defaultColWidth="9" defaultRowHeight="13.5" outlineLevelCol="7"/>
  <cols>
    <col min="1" max="1" width="9.25" customWidth="1"/>
    <col min="2" max="2" width="20.4333333333333" style="40" customWidth="1"/>
    <col min="3" max="3" width="28.8166666666667" customWidth="1"/>
    <col min="4" max="4" width="37.2" customWidth="1"/>
    <col min="5" max="5" width="39.5583333333333" customWidth="1"/>
  </cols>
  <sheetData>
    <row r="1" s="39" customFormat="1" spans="1:2">
      <c r="A1" s="39" t="s">
        <v>0</v>
      </c>
      <c r="B1" s="41"/>
    </row>
    <row r="2" ht="28.5" spans="1:5">
      <c r="A2" s="42" t="s">
        <v>1</v>
      </c>
      <c r="B2" s="42"/>
      <c r="C2" s="42"/>
      <c r="D2" s="42"/>
      <c r="E2" s="42"/>
    </row>
    <row r="3" ht="25" customHeight="1" spans="1:5">
      <c r="A3" s="43" t="s">
        <v>2</v>
      </c>
      <c r="B3" s="44" t="s">
        <v>3</v>
      </c>
      <c r="C3" s="43" t="s">
        <v>4</v>
      </c>
      <c r="D3" s="43" t="s">
        <v>5</v>
      </c>
      <c r="E3" s="44" t="s">
        <v>6</v>
      </c>
    </row>
    <row r="4" s="39" customFormat="1" ht="28.5" spans="1:5">
      <c r="A4" s="45">
        <v>1</v>
      </c>
      <c r="B4" s="46" t="s">
        <v>7</v>
      </c>
      <c r="C4" s="46" t="s">
        <v>8</v>
      </c>
      <c r="D4" s="46" t="s">
        <v>9</v>
      </c>
      <c r="E4" s="47">
        <v>50</v>
      </c>
    </row>
    <row r="5" s="39" customFormat="1" ht="28.5" spans="1:5">
      <c r="A5" s="45">
        <v>2</v>
      </c>
      <c r="B5" s="46" t="s">
        <v>7</v>
      </c>
      <c r="C5" s="45" t="s">
        <v>10</v>
      </c>
      <c r="D5" s="46" t="s">
        <v>11</v>
      </c>
      <c r="E5" s="46">
        <v>100</v>
      </c>
    </row>
    <row r="6" s="39" customFormat="1" ht="14.25" spans="1:5">
      <c r="A6" s="48">
        <v>3</v>
      </c>
      <c r="B6" s="49" t="s">
        <v>7</v>
      </c>
      <c r="C6" s="49" t="s">
        <v>12</v>
      </c>
      <c r="D6" s="50" t="s">
        <v>13</v>
      </c>
      <c r="E6" s="51">
        <v>398</v>
      </c>
    </row>
    <row r="7" s="39" customFormat="1" ht="14.25" spans="1:5">
      <c r="A7" s="52">
        <v>4</v>
      </c>
      <c r="B7" s="53" t="s">
        <v>7</v>
      </c>
      <c r="C7" s="53" t="s">
        <v>10</v>
      </c>
      <c r="D7" s="53" t="s">
        <v>14</v>
      </c>
      <c r="E7" s="53">
        <v>130</v>
      </c>
    </row>
    <row r="8" s="39" customFormat="1" spans="1:5">
      <c r="A8" s="54" t="s">
        <v>15</v>
      </c>
      <c r="B8" s="55"/>
      <c r="C8" s="56"/>
      <c r="D8" s="57"/>
      <c r="E8" s="58">
        <f>SUM(E4:E7)</f>
        <v>678</v>
      </c>
    </row>
    <row r="9" s="39" customFormat="1" ht="14.25" spans="1:5">
      <c r="A9" s="47">
        <v>5</v>
      </c>
      <c r="B9" s="46" t="s">
        <v>16</v>
      </c>
      <c r="C9" s="46" t="s">
        <v>17</v>
      </c>
      <c r="D9" s="46" t="s">
        <v>18</v>
      </c>
      <c r="E9" s="47">
        <v>234</v>
      </c>
    </row>
    <row r="10" s="39" customFormat="1" ht="14.25" spans="1:5">
      <c r="A10" s="47">
        <v>6</v>
      </c>
      <c r="B10" s="46" t="s">
        <v>16</v>
      </c>
      <c r="C10" s="46" t="s">
        <v>17</v>
      </c>
      <c r="D10" s="59" t="s">
        <v>19</v>
      </c>
      <c r="E10" s="60">
        <v>240</v>
      </c>
    </row>
    <row r="11" s="39" customFormat="1" spans="1:5">
      <c r="A11" s="61" t="s">
        <v>20</v>
      </c>
      <c r="B11" s="62"/>
      <c r="C11" s="63"/>
      <c r="D11" s="64"/>
      <c r="E11" s="65">
        <v>474</v>
      </c>
    </row>
    <row r="12" s="39" customFormat="1" ht="28.5" spans="1:5">
      <c r="A12" s="45">
        <v>7</v>
      </c>
      <c r="B12" s="45" t="s">
        <v>21</v>
      </c>
      <c r="C12" s="45" t="s">
        <v>8</v>
      </c>
      <c r="D12" s="45" t="s">
        <v>22</v>
      </c>
      <c r="E12" s="66">
        <v>200</v>
      </c>
    </row>
    <row r="13" s="39" customFormat="1" ht="28.5" spans="1:5">
      <c r="A13" s="45">
        <v>8</v>
      </c>
      <c r="B13" s="45" t="s">
        <v>21</v>
      </c>
      <c r="C13" s="66" t="s">
        <v>17</v>
      </c>
      <c r="D13" s="45" t="s">
        <v>23</v>
      </c>
      <c r="E13" s="66">
        <v>550</v>
      </c>
    </row>
    <row r="14" s="39" customFormat="1" spans="1:5">
      <c r="A14" s="54" t="s">
        <v>24</v>
      </c>
      <c r="B14" s="55"/>
      <c r="C14" s="56"/>
      <c r="D14" s="57"/>
      <c r="E14" s="58">
        <f>SUM(E12:E13)</f>
        <v>750</v>
      </c>
    </row>
    <row r="15" s="39" customFormat="1" ht="28.5" spans="1:5">
      <c r="A15" s="66">
        <v>9</v>
      </c>
      <c r="B15" s="46" t="s">
        <v>25</v>
      </c>
      <c r="C15" s="53" t="s">
        <v>10</v>
      </c>
      <c r="D15" s="53" t="s">
        <v>26</v>
      </c>
      <c r="E15" s="67">
        <v>50</v>
      </c>
    </row>
    <row r="16" s="39" customFormat="1" ht="28.5" spans="1:5">
      <c r="A16" s="66">
        <v>10</v>
      </c>
      <c r="B16" s="46" t="s">
        <v>25</v>
      </c>
      <c r="C16" s="45" t="s">
        <v>8</v>
      </c>
      <c r="D16" s="53" t="s">
        <v>27</v>
      </c>
      <c r="E16" s="68">
        <v>20.13</v>
      </c>
    </row>
    <row r="17" s="39" customFormat="1" ht="14.25" spans="1:5">
      <c r="A17" s="66">
        <v>11</v>
      </c>
      <c r="B17" s="46" t="s">
        <v>25</v>
      </c>
      <c r="C17" s="53" t="s">
        <v>17</v>
      </c>
      <c r="D17" s="53" t="s">
        <v>28</v>
      </c>
      <c r="E17" s="67">
        <v>100</v>
      </c>
    </row>
    <row r="18" s="39" customFormat="1" ht="14.25" spans="1:5">
      <c r="A18" s="66">
        <v>12</v>
      </c>
      <c r="B18" s="46" t="s">
        <v>25</v>
      </c>
      <c r="C18" s="53" t="s">
        <v>17</v>
      </c>
      <c r="D18" s="53" t="s">
        <v>29</v>
      </c>
      <c r="E18" s="67">
        <v>100</v>
      </c>
    </row>
    <row r="19" s="39" customFormat="1" spans="1:5">
      <c r="A19" s="54" t="s">
        <v>30</v>
      </c>
      <c r="B19" s="55"/>
      <c r="C19" s="56"/>
      <c r="D19" s="57"/>
      <c r="E19" s="65">
        <f>SUM(E15:E18)</f>
        <v>270.13</v>
      </c>
    </row>
    <row r="20" s="39" customFormat="1" ht="14.25" spans="1:5">
      <c r="A20" s="45">
        <v>13</v>
      </c>
      <c r="B20" s="45" t="s">
        <v>31</v>
      </c>
      <c r="C20" s="45" t="s">
        <v>32</v>
      </c>
      <c r="D20" s="45" t="s">
        <v>33</v>
      </c>
      <c r="E20" s="45">
        <v>36.72</v>
      </c>
    </row>
    <row r="21" s="39" customFormat="1" ht="14.25" spans="1:5">
      <c r="A21" s="45">
        <v>14</v>
      </c>
      <c r="B21" s="45" t="s">
        <v>31</v>
      </c>
      <c r="C21" s="45" t="s">
        <v>17</v>
      </c>
      <c r="D21" s="45" t="s">
        <v>34</v>
      </c>
      <c r="E21" s="45">
        <v>238</v>
      </c>
    </row>
    <row r="22" s="39" customFormat="1" ht="14.25" spans="1:5">
      <c r="A22" s="45">
        <v>15</v>
      </c>
      <c r="B22" s="45" t="s">
        <v>31</v>
      </c>
      <c r="C22" s="45" t="s">
        <v>10</v>
      </c>
      <c r="D22" s="45" t="s">
        <v>35</v>
      </c>
      <c r="E22" s="45">
        <v>170</v>
      </c>
    </row>
    <row r="23" s="39" customFormat="1" spans="1:5">
      <c r="A23" s="54" t="s">
        <v>36</v>
      </c>
      <c r="B23" s="55"/>
      <c r="C23" s="56"/>
      <c r="D23" s="57"/>
      <c r="E23" s="69">
        <f>SUM(E20:E22)</f>
        <v>444.72</v>
      </c>
    </row>
    <row r="24" s="39" customFormat="1" ht="14.25" spans="1:5">
      <c r="A24" s="45">
        <v>16</v>
      </c>
      <c r="B24" s="45" t="s">
        <v>37</v>
      </c>
      <c r="C24" s="45" t="s">
        <v>17</v>
      </c>
      <c r="D24" s="70" t="s">
        <v>38</v>
      </c>
      <c r="E24" s="45">
        <v>150</v>
      </c>
    </row>
    <row r="25" s="39" customFormat="1" ht="14.25" spans="1:5">
      <c r="A25" s="48">
        <v>17</v>
      </c>
      <c r="B25" s="45" t="s">
        <v>37</v>
      </c>
      <c r="C25" s="45" t="s">
        <v>32</v>
      </c>
      <c r="D25" s="45" t="s">
        <v>39</v>
      </c>
      <c r="E25" s="45">
        <v>10</v>
      </c>
    </row>
    <row r="26" s="39" customFormat="1" spans="1:5">
      <c r="A26" s="71" t="s">
        <v>40</v>
      </c>
      <c r="B26" s="72"/>
      <c r="C26" s="72"/>
      <c r="D26" s="73"/>
      <c r="E26" s="69">
        <v>160</v>
      </c>
    </row>
    <row r="27" s="39" customFormat="1" ht="28.5" spans="1:5">
      <c r="A27" s="66">
        <v>18</v>
      </c>
      <c r="B27" s="45" t="s">
        <v>41</v>
      </c>
      <c r="C27" s="45" t="s">
        <v>17</v>
      </c>
      <c r="D27" s="45" t="s">
        <v>42</v>
      </c>
      <c r="E27" s="45">
        <v>320</v>
      </c>
    </row>
    <row r="28" s="39" customFormat="1" ht="14.25" spans="1:5">
      <c r="A28" s="74" t="s">
        <v>43</v>
      </c>
      <c r="B28" s="75"/>
      <c r="C28" s="76"/>
      <c r="D28" s="77"/>
      <c r="E28" s="78">
        <v>320</v>
      </c>
    </row>
    <row r="29" s="39" customFormat="1" ht="14.25" spans="1:5">
      <c r="A29" s="79">
        <v>19</v>
      </c>
      <c r="B29" s="80" t="s">
        <v>44</v>
      </c>
      <c r="C29" s="49" t="s">
        <v>45</v>
      </c>
      <c r="D29" s="45" t="s">
        <v>46</v>
      </c>
      <c r="E29" s="45">
        <v>100</v>
      </c>
    </row>
    <row r="30" s="39" customFormat="1" ht="14.25" spans="1:5">
      <c r="A30" s="79">
        <v>20</v>
      </c>
      <c r="B30" s="80" t="s">
        <v>44</v>
      </c>
      <c r="C30" s="53" t="s">
        <v>17</v>
      </c>
      <c r="D30" s="47" t="s">
        <v>47</v>
      </c>
      <c r="E30" s="47">
        <v>500</v>
      </c>
    </row>
    <row r="31" s="39" customFormat="1" ht="14.25" spans="1:5">
      <c r="A31" s="79">
        <v>21</v>
      </c>
      <c r="B31" s="45" t="s">
        <v>44</v>
      </c>
      <c r="C31" s="53" t="s">
        <v>17</v>
      </c>
      <c r="D31" s="53" t="s">
        <v>48</v>
      </c>
      <c r="E31" s="53">
        <v>100</v>
      </c>
    </row>
    <row r="32" s="39" customFormat="1" ht="14.25" spans="1:8">
      <c r="A32" s="79">
        <v>22</v>
      </c>
      <c r="B32" s="49" t="s">
        <v>44</v>
      </c>
      <c r="C32" s="45" t="s">
        <v>10</v>
      </c>
      <c r="D32" s="51" t="s">
        <v>49</v>
      </c>
      <c r="E32" s="51">
        <v>40</v>
      </c>
      <c r="F32" s="81"/>
      <c r="G32" s="82"/>
      <c r="H32" s="82"/>
    </row>
    <row r="33" s="39" customFormat="1" ht="14.25" spans="1:5">
      <c r="A33" s="79">
        <v>23</v>
      </c>
      <c r="B33" s="45" t="s">
        <v>44</v>
      </c>
      <c r="C33" s="49" t="s">
        <v>45</v>
      </c>
      <c r="D33" s="83" t="s">
        <v>50</v>
      </c>
      <c r="E33" s="45">
        <v>100</v>
      </c>
    </row>
    <row r="34" s="39" customFormat="1" ht="14.25" spans="1:5">
      <c r="A34" s="74" t="s">
        <v>51</v>
      </c>
      <c r="B34" s="75"/>
      <c r="C34" s="76"/>
      <c r="D34" s="77"/>
      <c r="E34" s="78">
        <v>840</v>
      </c>
    </row>
    <row r="35" s="39" customFormat="1" ht="14.25" spans="1:5">
      <c r="A35" s="79">
        <v>24</v>
      </c>
      <c r="B35" s="45" t="s">
        <v>52</v>
      </c>
      <c r="C35" s="53" t="s">
        <v>17</v>
      </c>
      <c r="D35" s="45" t="s">
        <v>53</v>
      </c>
      <c r="E35" s="66">
        <v>250</v>
      </c>
    </row>
    <row r="36" s="39" customFormat="1" ht="14.25" spans="1:5">
      <c r="A36" s="74" t="s">
        <v>54</v>
      </c>
      <c r="B36" s="75"/>
      <c r="C36" s="76"/>
      <c r="D36" s="77"/>
      <c r="E36" s="78">
        <v>250</v>
      </c>
    </row>
    <row r="37" s="39" customFormat="1" ht="18.75" spans="1:5">
      <c r="A37" s="84" t="s">
        <v>55</v>
      </c>
      <c r="B37" s="85"/>
      <c r="C37" s="86"/>
      <c r="D37" s="87"/>
      <c r="E37" s="88">
        <f>E8+E11+E14+E19+E23+E26+E28+E34+E36</f>
        <v>4186.85</v>
      </c>
    </row>
  </sheetData>
  <autoFilter ref="A3:E37">
    <extLst/>
  </autoFilter>
  <mergeCells count="11">
    <mergeCell ref="A2:E2"/>
    <mergeCell ref="A8:D8"/>
    <mergeCell ref="A11:D11"/>
    <mergeCell ref="A14:D14"/>
    <mergeCell ref="A19:D19"/>
    <mergeCell ref="A23:D23"/>
    <mergeCell ref="A26:D26"/>
    <mergeCell ref="A28:D28"/>
    <mergeCell ref="A34:D34"/>
    <mergeCell ref="A36:D36"/>
    <mergeCell ref="A37:D37"/>
  </mergeCells>
  <pageMargins left="0.393055555555556" right="0.751388888888889" top="0.393055555555556" bottom="0.393055555555556" header="0.5" footer="0.393055555555556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8"/>
  <sheetViews>
    <sheetView tabSelected="1" workbookViewId="0">
      <selection activeCell="C17" sqref="C17"/>
    </sheetView>
  </sheetViews>
  <sheetFormatPr defaultColWidth="9" defaultRowHeight="13.5" outlineLevelCol="4"/>
  <cols>
    <col min="1" max="1" width="6.125" style="1" customWidth="1"/>
    <col min="2" max="2" width="21.875" style="4" customWidth="1"/>
    <col min="3" max="3" width="38.6" style="5" customWidth="1"/>
    <col min="4" max="4" width="46.5166666666667" style="6" customWidth="1"/>
    <col min="5" max="5" width="41.7666666666667" style="1" customWidth="1"/>
    <col min="6" max="16384" width="9" style="1"/>
  </cols>
  <sheetData>
    <row r="1" s="1" customFormat="1" spans="1:5">
      <c r="A1" s="3" t="s">
        <v>0</v>
      </c>
      <c r="B1" s="7"/>
      <c r="C1" s="8"/>
      <c r="D1" s="9"/>
      <c r="E1" s="3"/>
    </row>
    <row r="2" s="1" customFormat="1" ht="28.5" spans="1:5">
      <c r="A2" s="10" t="s">
        <v>56</v>
      </c>
      <c r="B2" s="11"/>
      <c r="C2" s="11"/>
      <c r="D2" s="10"/>
      <c r="E2" s="10"/>
    </row>
    <row r="3" s="1" customFormat="1" ht="32" customHeight="1" spans="1:5">
      <c r="A3" s="12" t="s">
        <v>2</v>
      </c>
      <c r="B3" s="13" t="s">
        <v>3</v>
      </c>
      <c r="C3" s="13" t="s">
        <v>4</v>
      </c>
      <c r="D3" s="12" t="s">
        <v>5</v>
      </c>
      <c r="E3" s="12" t="s">
        <v>57</v>
      </c>
    </row>
    <row r="4" s="1" customFormat="1" ht="28.5" spans="1:5">
      <c r="A4" s="14">
        <v>1</v>
      </c>
      <c r="B4" s="15" t="s">
        <v>44</v>
      </c>
      <c r="C4" s="15" t="s">
        <v>58</v>
      </c>
      <c r="D4" s="15" t="s">
        <v>59</v>
      </c>
      <c r="E4" s="14">
        <v>791.13</v>
      </c>
    </row>
    <row r="5" s="1" customFormat="1" ht="28.5" spans="1:5">
      <c r="A5" s="14">
        <v>2</v>
      </c>
      <c r="B5" s="15" t="s">
        <v>44</v>
      </c>
      <c r="C5" s="15" t="s">
        <v>58</v>
      </c>
      <c r="D5" s="15" t="s">
        <v>60</v>
      </c>
      <c r="E5" s="14">
        <v>500</v>
      </c>
    </row>
    <row r="6" s="1" customFormat="1" ht="28.5" spans="1:5">
      <c r="A6" s="14">
        <v>3</v>
      </c>
      <c r="B6" s="15" t="s">
        <v>44</v>
      </c>
      <c r="C6" s="15" t="s">
        <v>17</v>
      </c>
      <c r="D6" s="15" t="s">
        <v>61</v>
      </c>
      <c r="E6" s="14">
        <v>200</v>
      </c>
    </row>
    <row r="7" s="1" customFormat="1" ht="14.25" spans="1:5">
      <c r="A7" s="14">
        <v>4</v>
      </c>
      <c r="B7" s="15" t="s">
        <v>44</v>
      </c>
      <c r="C7" s="15" t="s">
        <v>17</v>
      </c>
      <c r="D7" s="15" t="s">
        <v>62</v>
      </c>
      <c r="E7" s="14">
        <v>15</v>
      </c>
    </row>
    <row r="8" s="2" customFormat="1" ht="28.5" spans="1:5">
      <c r="A8" s="14">
        <v>5</v>
      </c>
      <c r="B8" s="16" t="s">
        <v>44</v>
      </c>
      <c r="C8" s="16" t="s">
        <v>63</v>
      </c>
      <c r="D8" s="16" t="s">
        <v>64</v>
      </c>
      <c r="E8" s="17">
        <v>390</v>
      </c>
    </row>
    <row r="9" s="1" customFormat="1" ht="14.25" spans="1:5">
      <c r="A9" s="14">
        <v>6</v>
      </c>
      <c r="B9" s="15" t="s">
        <v>44</v>
      </c>
      <c r="C9" s="15" t="s">
        <v>17</v>
      </c>
      <c r="D9" s="15" t="s">
        <v>65</v>
      </c>
      <c r="E9" s="15">
        <v>500</v>
      </c>
    </row>
    <row r="10" s="1" customFormat="1" ht="14.25" spans="1:5">
      <c r="A10" s="18">
        <v>7</v>
      </c>
      <c r="B10" s="19" t="s">
        <v>44</v>
      </c>
      <c r="C10" s="19" t="s">
        <v>17</v>
      </c>
      <c r="D10" s="19" t="s">
        <v>66</v>
      </c>
      <c r="E10" s="19">
        <v>398</v>
      </c>
    </row>
    <row r="11" s="1" customFormat="1" ht="28.5" spans="1:5">
      <c r="A11" s="18">
        <v>8</v>
      </c>
      <c r="B11" s="19" t="s">
        <v>44</v>
      </c>
      <c r="C11" s="19" t="s">
        <v>58</v>
      </c>
      <c r="D11" s="20" t="s">
        <v>67</v>
      </c>
      <c r="E11" s="20">
        <v>500</v>
      </c>
    </row>
    <row r="12" s="1" customFormat="1" ht="14.25" spans="1:5">
      <c r="A12" s="18">
        <v>9</v>
      </c>
      <c r="B12" s="19" t="s">
        <v>44</v>
      </c>
      <c r="C12" s="19" t="s">
        <v>58</v>
      </c>
      <c r="D12" s="21" t="s">
        <v>68</v>
      </c>
      <c r="E12" s="19">
        <v>200</v>
      </c>
    </row>
    <row r="13" s="1" customFormat="1" ht="14.25" spans="1:5">
      <c r="A13" s="18">
        <v>10</v>
      </c>
      <c r="B13" s="15" t="s">
        <v>69</v>
      </c>
      <c r="C13" s="15" t="s">
        <v>63</v>
      </c>
      <c r="D13" s="14" t="s">
        <v>70</v>
      </c>
      <c r="E13" s="14">
        <v>300</v>
      </c>
    </row>
    <row r="14" s="1" customFormat="1" ht="14.25" spans="1:5">
      <c r="A14" s="18">
        <v>11</v>
      </c>
      <c r="B14" s="15" t="s">
        <v>71</v>
      </c>
      <c r="C14" s="15" t="s">
        <v>58</v>
      </c>
      <c r="D14" s="15" t="s">
        <v>72</v>
      </c>
      <c r="E14" s="14">
        <v>395</v>
      </c>
    </row>
    <row r="15" s="1" customFormat="1" ht="14.25" spans="1:5">
      <c r="A15" s="18">
        <v>12</v>
      </c>
      <c r="B15" s="15" t="s">
        <v>71</v>
      </c>
      <c r="C15" s="15" t="s">
        <v>58</v>
      </c>
      <c r="D15" s="22" t="s">
        <v>73</v>
      </c>
      <c r="E15" s="23">
        <v>10</v>
      </c>
    </row>
    <row r="16" s="1" customFormat="1" ht="14.25" spans="1:5">
      <c r="A16" s="18">
        <v>13</v>
      </c>
      <c r="B16" s="15" t="s">
        <v>74</v>
      </c>
      <c r="C16" s="15" t="s">
        <v>17</v>
      </c>
      <c r="D16" s="15" t="s">
        <v>75</v>
      </c>
      <c r="E16" s="14">
        <v>200</v>
      </c>
    </row>
    <row r="17" s="1" customFormat="1" ht="28.5" spans="1:5">
      <c r="A17" s="18">
        <v>14</v>
      </c>
      <c r="B17" s="22" t="s">
        <v>76</v>
      </c>
      <c r="C17" s="15" t="s">
        <v>58</v>
      </c>
      <c r="D17" s="22" t="s">
        <v>77</v>
      </c>
      <c r="E17" s="23">
        <v>250</v>
      </c>
    </row>
    <row r="18" s="1" customFormat="1" ht="14.25" spans="1:5">
      <c r="A18" s="18">
        <v>15</v>
      </c>
      <c r="B18" s="22" t="s">
        <v>76</v>
      </c>
      <c r="C18" s="15" t="s">
        <v>58</v>
      </c>
      <c r="D18" s="22" t="s">
        <v>78</v>
      </c>
      <c r="E18" s="22">
        <v>100</v>
      </c>
    </row>
    <row r="19" s="1" customFormat="1" ht="14.25" spans="1:5">
      <c r="A19" s="18">
        <v>16</v>
      </c>
      <c r="B19" s="22" t="s">
        <v>76</v>
      </c>
      <c r="C19" s="15" t="s">
        <v>58</v>
      </c>
      <c r="D19" s="22" t="s">
        <v>79</v>
      </c>
      <c r="E19" s="22">
        <v>100</v>
      </c>
    </row>
    <row r="20" s="1" customFormat="1" ht="14.25" spans="1:5">
      <c r="A20" s="24" t="s">
        <v>80</v>
      </c>
      <c r="B20" s="25"/>
      <c r="C20" s="25"/>
      <c r="D20" s="26"/>
      <c r="E20" s="27">
        <f>SUM(E4:E19)</f>
        <v>4849.13</v>
      </c>
    </row>
    <row r="21" s="1" customFormat="1" ht="14.25" spans="1:5">
      <c r="A21" s="14">
        <v>17</v>
      </c>
      <c r="B21" s="15" t="s">
        <v>16</v>
      </c>
      <c r="C21" s="15" t="s">
        <v>17</v>
      </c>
      <c r="D21" s="15" t="s">
        <v>81</v>
      </c>
      <c r="E21" s="14">
        <v>399.48</v>
      </c>
    </row>
    <row r="22" s="1" customFormat="1" ht="14.25" spans="1:5">
      <c r="A22" s="14">
        <v>18</v>
      </c>
      <c r="B22" s="15" t="s">
        <v>16</v>
      </c>
      <c r="C22" s="15" t="s">
        <v>17</v>
      </c>
      <c r="D22" s="15" t="s">
        <v>82</v>
      </c>
      <c r="E22" s="14">
        <v>340</v>
      </c>
    </row>
    <row r="23" s="1" customFormat="1" ht="14.25" spans="1:5">
      <c r="A23" s="14">
        <v>19</v>
      </c>
      <c r="B23" s="15" t="s">
        <v>16</v>
      </c>
      <c r="C23" s="15" t="s">
        <v>17</v>
      </c>
      <c r="D23" s="15" t="s">
        <v>83</v>
      </c>
      <c r="E23" s="14">
        <v>380</v>
      </c>
    </row>
    <row r="24" s="1" customFormat="1" ht="14.25" spans="1:5">
      <c r="A24" s="14">
        <v>20</v>
      </c>
      <c r="B24" s="15" t="s">
        <v>16</v>
      </c>
      <c r="C24" s="15" t="s">
        <v>17</v>
      </c>
      <c r="D24" s="28" t="s">
        <v>84</v>
      </c>
      <c r="E24" s="22">
        <v>134</v>
      </c>
    </row>
    <row r="25" s="1" customFormat="1" ht="14.25" spans="1:5">
      <c r="A25" s="14">
        <v>21</v>
      </c>
      <c r="B25" s="15" t="s">
        <v>16</v>
      </c>
      <c r="C25" s="15" t="s">
        <v>58</v>
      </c>
      <c r="D25" s="15" t="s">
        <v>85</v>
      </c>
      <c r="E25" s="14">
        <v>390</v>
      </c>
    </row>
    <row r="26" s="1" customFormat="1" ht="14.25" spans="1:5">
      <c r="A26" s="14">
        <v>22</v>
      </c>
      <c r="B26" s="15" t="s">
        <v>16</v>
      </c>
      <c r="C26" s="15" t="s">
        <v>58</v>
      </c>
      <c r="D26" s="15" t="s">
        <v>86</v>
      </c>
      <c r="E26" s="15">
        <v>244.5</v>
      </c>
    </row>
    <row r="27" s="3" customFormat="1" ht="14.25" spans="1:5">
      <c r="A27" s="14">
        <v>23</v>
      </c>
      <c r="B27" s="15" t="s">
        <v>16</v>
      </c>
      <c r="C27" s="15" t="s">
        <v>58</v>
      </c>
      <c r="D27" s="15" t="s">
        <v>87</v>
      </c>
      <c r="E27" s="14">
        <v>395</v>
      </c>
    </row>
    <row r="28" s="3" customFormat="1" ht="14.25" spans="1:5">
      <c r="A28" s="14">
        <v>24</v>
      </c>
      <c r="B28" s="15" t="s">
        <v>16</v>
      </c>
      <c r="C28" s="15" t="s">
        <v>58</v>
      </c>
      <c r="D28" s="15" t="s">
        <v>88</v>
      </c>
      <c r="E28" s="14">
        <v>385</v>
      </c>
    </row>
    <row r="29" s="3" customFormat="1" ht="14.25" spans="1:5">
      <c r="A29" s="14">
        <v>25</v>
      </c>
      <c r="B29" s="15" t="s">
        <v>16</v>
      </c>
      <c r="C29" s="15" t="s">
        <v>58</v>
      </c>
      <c r="D29" s="15" t="s">
        <v>89</v>
      </c>
      <c r="E29" s="14">
        <v>60</v>
      </c>
    </row>
    <row r="30" s="3" customFormat="1" ht="14.25" spans="1:5">
      <c r="A30" s="24" t="s">
        <v>20</v>
      </c>
      <c r="B30" s="25"/>
      <c r="C30" s="25"/>
      <c r="D30" s="26"/>
      <c r="E30" s="29">
        <f>SUM(E21:E29)</f>
        <v>2727.98</v>
      </c>
    </row>
    <row r="31" s="3" customFormat="1" ht="14.25" spans="1:5">
      <c r="A31" s="15">
        <v>26</v>
      </c>
      <c r="B31" s="15" t="s">
        <v>7</v>
      </c>
      <c r="C31" s="15" t="s">
        <v>58</v>
      </c>
      <c r="D31" s="15" t="s">
        <v>90</v>
      </c>
      <c r="E31" s="14">
        <v>238</v>
      </c>
    </row>
    <row r="32" s="3" customFormat="1" ht="28.5" spans="1:5">
      <c r="A32" s="15">
        <v>27</v>
      </c>
      <c r="B32" s="15" t="s">
        <v>7</v>
      </c>
      <c r="C32" s="15" t="s">
        <v>58</v>
      </c>
      <c r="D32" s="15" t="s">
        <v>91</v>
      </c>
      <c r="E32" s="15">
        <v>124</v>
      </c>
    </row>
    <row r="33" s="3" customFormat="1" ht="14.25" spans="1:5">
      <c r="A33" s="15">
        <v>28</v>
      </c>
      <c r="B33" s="15" t="s">
        <v>7</v>
      </c>
      <c r="C33" s="15" t="s">
        <v>58</v>
      </c>
      <c r="D33" s="15" t="s">
        <v>92</v>
      </c>
      <c r="E33" s="15">
        <v>520</v>
      </c>
    </row>
    <row r="34" s="3" customFormat="1" ht="14.25" spans="1:5">
      <c r="A34" s="15">
        <v>29</v>
      </c>
      <c r="B34" s="15" t="s">
        <v>7</v>
      </c>
      <c r="C34" s="15" t="s">
        <v>17</v>
      </c>
      <c r="D34" s="15" t="s">
        <v>93</v>
      </c>
      <c r="E34" s="15">
        <v>90</v>
      </c>
    </row>
    <row r="35" s="3" customFormat="1" ht="14.25" spans="1:5">
      <c r="A35" s="15">
        <v>30</v>
      </c>
      <c r="B35" s="15" t="s">
        <v>7</v>
      </c>
      <c r="C35" s="15" t="s">
        <v>58</v>
      </c>
      <c r="D35" s="15" t="s">
        <v>94</v>
      </c>
      <c r="E35" s="22">
        <v>50</v>
      </c>
    </row>
    <row r="36" s="3" customFormat="1" ht="28.5" spans="1:5">
      <c r="A36" s="15">
        <v>31</v>
      </c>
      <c r="B36" s="15" t="s">
        <v>7</v>
      </c>
      <c r="C36" s="22" t="s">
        <v>17</v>
      </c>
      <c r="D36" s="22" t="s">
        <v>95</v>
      </c>
      <c r="E36" s="22">
        <v>200</v>
      </c>
    </row>
    <row r="37" s="3" customFormat="1" ht="14.25" spans="1:5">
      <c r="A37" s="15">
        <v>32</v>
      </c>
      <c r="B37" s="15" t="s">
        <v>7</v>
      </c>
      <c r="C37" s="15" t="s">
        <v>58</v>
      </c>
      <c r="D37" s="15" t="s">
        <v>96</v>
      </c>
      <c r="E37" s="15">
        <v>20</v>
      </c>
    </row>
    <row r="38" s="3" customFormat="1" ht="28.5" spans="1:5">
      <c r="A38" s="15">
        <v>33</v>
      </c>
      <c r="B38" s="15" t="s">
        <v>7</v>
      </c>
      <c r="C38" s="15" t="s">
        <v>17</v>
      </c>
      <c r="D38" s="15" t="s">
        <v>97</v>
      </c>
      <c r="E38" s="15">
        <v>90</v>
      </c>
    </row>
    <row r="39" s="3" customFormat="1" ht="14.25" spans="1:5">
      <c r="A39" s="15">
        <v>34</v>
      </c>
      <c r="B39" s="15" t="s">
        <v>7</v>
      </c>
      <c r="C39" s="15" t="s">
        <v>58</v>
      </c>
      <c r="D39" s="15" t="s">
        <v>98</v>
      </c>
      <c r="E39" s="15">
        <v>650</v>
      </c>
    </row>
    <row r="40" s="3" customFormat="1" ht="14.25" spans="1:5">
      <c r="A40" s="15">
        <v>35</v>
      </c>
      <c r="B40" s="15" t="s">
        <v>7</v>
      </c>
      <c r="C40" s="15" t="s">
        <v>58</v>
      </c>
      <c r="D40" s="15" t="s">
        <v>99</v>
      </c>
      <c r="E40" s="15">
        <v>15</v>
      </c>
    </row>
    <row r="41" s="3" customFormat="1" ht="14.25" spans="1:5">
      <c r="A41" s="15">
        <v>36</v>
      </c>
      <c r="B41" s="15" t="s">
        <v>7</v>
      </c>
      <c r="C41" s="15" t="s">
        <v>58</v>
      </c>
      <c r="D41" s="15" t="s">
        <v>100</v>
      </c>
      <c r="E41" s="15">
        <v>50</v>
      </c>
    </row>
    <row r="42" s="3" customFormat="1" ht="14.25" spans="1:5">
      <c r="A42" s="15">
        <v>37</v>
      </c>
      <c r="B42" s="15" t="s">
        <v>7</v>
      </c>
      <c r="C42" s="15" t="s">
        <v>58</v>
      </c>
      <c r="D42" s="15" t="s">
        <v>101</v>
      </c>
      <c r="E42" s="15">
        <v>138</v>
      </c>
    </row>
    <row r="43" s="3" customFormat="1" ht="14.25" spans="1:5">
      <c r="A43" s="15">
        <v>38</v>
      </c>
      <c r="B43" s="15" t="s">
        <v>7</v>
      </c>
      <c r="C43" s="15" t="s">
        <v>17</v>
      </c>
      <c r="D43" s="15" t="s">
        <v>102</v>
      </c>
      <c r="E43" s="15">
        <v>100</v>
      </c>
    </row>
    <row r="44" s="3" customFormat="1" ht="14.25" spans="1:5">
      <c r="A44" s="15">
        <v>39</v>
      </c>
      <c r="B44" s="15" t="s">
        <v>7</v>
      </c>
      <c r="C44" s="15" t="s">
        <v>58</v>
      </c>
      <c r="D44" s="15" t="s">
        <v>103</v>
      </c>
      <c r="E44" s="15">
        <v>65</v>
      </c>
    </row>
    <row r="45" s="3" customFormat="1" ht="28.5" spans="1:5">
      <c r="A45" s="15">
        <v>40</v>
      </c>
      <c r="B45" s="15" t="s">
        <v>7</v>
      </c>
      <c r="C45" s="15" t="s">
        <v>17</v>
      </c>
      <c r="D45" s="15" t="s">
        <v>104</v>
      </c>
      <c r="E45" s="15">
        <v>150</v>
      </c>
    </row>
    <row r="46" s="3" customFormat="1" ht="28.5" spans="1:5">
      <c r="A46" s="15">
        <v>41</v>
      </c>
      <c r="B46" s="15" t="s">
        <v>7</v>
      </c>
      <c r="C46" s="15" t="s">
        <v>17</v>
      </c>
      <c r="D46" s="15" t="s">
        <v>105</v>
      </c>
      <c r="E46" s="15">
        <v>95</v>
      </c>
    </row>
    <row r="47" s="3" customFormat="1" ht="14.25" spans="1:5">
      <c r="A47" s="15">
        <v>42</v>
      </c>
      <c r="B47" s="15" t="s">
        <v>7</v>
      </c>
      <c r="C47" s="15" t="s">
        <v>17</v>
      </c>
      <c r="D47" s="15" t="s">
        <v>106</v>
      </c>
      <c r="E47" s="15">
        <v>120</v>
      </c>
    </row>
    <row r="48" s="3" customFormat="1" ht="14.25" spans="1:5">
      <c r="A48" s="15">
        <v>43</v>
      </c>
      <c r="B48" s="15" t="s">
        <v>7</v>
      </c>
      <c r="C48" s="15" t="s">
        <v>17</v>
      </c>
      <c r="D48" s="15" t="s">
        <v>107</v>
      </c>
      <c r="E48" s="15">
        <v>80</v>
      </c>
    </row>
    <row r="49" s="3" customFormat="1" ht="14.25" spans="1:5">
      <c r="A49" s="15">
        <v>44</v>
      </c>
      <c r="B49" s="15" t="s">
        <v>7</v>
      </c>
      <c r="C49" s="15" t="s">
        <v>58</v>
      </c>
      <c r="D49" s="15" t="s">
        <v>108</v>
      </c>
      <c r="E49" s="15">
        <v>330</v>
      </c>
    </row>
    <row r="50" s="3" customFormat="1" ht="14.25" spans="1:5">
      <c r="A50" s="15">
        <v>45</v>
      </c>
      <c r="B50" s="15" t="s">
        <v>7</v>
      </c>
      <c r="C50" s="15" t="s">
        <v>58</v>
      </c>
      <c r="D50" s="15" t="s">
        <v>109</v>
      </c>
      <c r="E50" s="15">
        <v>180</v>
      </c>
    </row>
    <row r="51" s="3" customFormat="1" ht="28.5" spans="1:5">
      <c r="A51" s="15">
        <v>46</v>
      </c>
      <c r="B51" s="15" t="s">
        <v>7</v>
      </c>
      <c r="C51" s="15" t="s">
        <v>58</v>
      </c>
      <c r="D51" s="15" t="s">
        <v>110</v>
      </c>
      <c r="E51" s="15">
        <v>171.53</v>
      </c>
    </row>
    <row r="52" s="3" customFormat="1" ht="14.25" spans="1:5">
      <c r="A52" s="15">
        <v>47</v>
      </c>
      <c r="B52" s="15" t="s">
        <v>7</v>
      </c>
      <c r="C52" s="15" t="s">
        <v>58</v>
      </c>
      <c r="D52" s="15" t="s">
        <v>111</v>
      </c>
      <c r="E52" s="15">
        <v>160</v>
      </c>
    </row>
    <row r="53" s="3" customFormat="1" ht="14.25" spans="1:5">
      <c r="A53" s="15">
        <v>48</v>
      </c>
      <c r="B53" s="15" t="s">
        <v>7</v>
      </c>
      <c r="C53" s="15" t="s">
        <v>58</v>
      </c>
      <c r="D53" s="15" t="s">
        <v>112</v>
      </c>
      <c r="E53" s="15">
        <v>90</v>
      </c>
    </row>
    <row r="54" s="3" customFormat="1" ht="28.5" spans="1:5">
      <c r="A54" s="15">
        <v>49</v>
      </c>
      <c r="B54" s="15" t="s">
        <v>7</v>
      </c>
      <c r="C54" s="15" t="s">
        <v>58</v>
      </c>
      <c r="D54" s="15" t="s">
        <v>113</v>
      </c>
      <c r="E54" s="15">
        <v>350</v>
      </c>
    </row>
    <row r="55" s="3" customFormat="1" ht="14.25" spans="1:5">
      <c r="A55" s="15">
        <v>50</v>
      </c>
      <c r="B55" s="15" t="s">
        <v>7</v>
      </c>
      <c r="C55" s="15" t="s">
        <v>58</v>
      </c>
      <c r="D55" s="15" t="s">
        <v>114</v>
      </c>
      <c r="E55" s="15">
        <v>30</v>
      </c>
    </row>
    <row r="56" s="3" customFormat="1" ht="14.25" spans="1:5">
      <c r="A56" s="15">
        <v>51</v>
      </c>
      <c r="B56" s="15" t="s">
        <v>7</v>
      </c>
      <c r="C56" s="15" t="s">
        <v>58</v>
      </c>
      <c r="D56" s="15" t="s">
        <v>115</v>
      </c>
      <c r="E56" s="15">
        <v>72</v>
      </c>
    </row>
    <row r="57" s="3" customFormat="1" ht="28.5" spans="1:5">
      <c r="A57" s="15">
        <v>52</v>
      </c>
      <c r="B57" s="15" t="s">
        <v>7</v>
      </c>
      <c r="C57" s="15" t="s">
        <v>17</v>
      </c>
      <c r="D57" s="15" t="s">
        <v>116</v>
      </c>
      <c r="E57" s="15">
        <v>200</v>
      </c>
    </row>
    <row r="58" s="3" customFormat="1" ht="14.25" spans="1:5">
      <c r="A58" s="15">
        <v>53</v>
      </c>
      <c r="B58" s="15" t="s">
        <v>7</v>
      </c>
      <c r="C58" s="15" t="s">
        <v>58</v>
      </c>
      <c r="D58" s="15" t="s">
        <v>117</v>
      </c>
      <c r="E58" s="15">
        <v>147</v>
      </c>
    </row>
    <row r="59" s="3" customFormat="1" ht="14.25" spans="1:5">
      <c r="A59" s="15">
        <v>54</v>
      </c>
      <c r="B59" s="15" t="s">
        <v>7</v>
      </c>
      <c r="C59" s="15" t="s">
        <v>58</v>
      </c>
      <c r="D59" s="15" t="s">
        <v>118</v>
      </c>
      <c r="E59" s="15">
        <v>390</v>
      </c>
    </row>
    <row r="60" s="3" customFormat="1" ht="14.25" spans="1:5">
      <c r="A60" s="15">
        <v>55</v>
      </c>
      <c r="B60" s="15" t="s">
        <v>7</v>
      </c>
      <c r="C60" s="15" t="s">
        <v>58</v>
      </c>
      <c r="D60" s="15" t="s">
        <v>119</v>
      </c>
      <c r="E60" s="15">
        <v>230</v>
      </c>
    </row>
    <row r="61" s="3" customFormat="1" ht="14.25" spans="1:5">
      <c r="A61" s="15">
        <v>56</v>
      </c>
      <c r="B61" s="15" t="s">
        <v>7</v>
      </c>
      <c r="C61" s="15" t="s">
        <v>58</v>
      </c>
      <c r="D61" s="15" t="s">
        <v>120</v>
      </c>
      <c r="E61" s="15">
        <v>220</v>
      </c>
    </row>
    <row r="62" s="3" customFormat="1" ht="28.5" spans="1:5">
      <c r="A62" s="15">
        <v>57</v>
      </c>
      <c r="B62" s="15" t="s">
        <v>7</v>
      </c>
      <c r="C62" s="15" t="s">
        <v>17</v>
      </c>
      <c r="D62" s="15" t="s">
        <v>121</v>
      </c>
      <c r="E62" s="15">
        <v>130</v>
      </c>
    </row>
    <row r="63" s="3" customFormat="1" ht="14.25" spans="1:5">
      <c r="A63" s="15">
        <v>58</v>
      </c>
      <c r="B63" s="15" t="s">
        <v>7</v>
      </c>
      <c r="C63" s="15" t="s">
        <v>17</v>
      </c>
      <c r="D63" s="15" t="s">
        <v>122</v>
      </c>
      <c r="E63" s="15">
        <v>165</v>
      </c>
    </row>
    <row r="64" s="3" customFormat="1" ht="14.25" spans="1:5">
      <c r="A64" s="15">
        <v>59</v>
      </c>
      <c r="B64" s="15" t="s">
        <v>7</v>
      </c>
      <c r="C64" s="15" t="s">
        <v>17</v>
      </c>
      <c r="D64" s="15" t="s">
        <v>123</v>
      </c>
      <c r="E64" s="15">
        <v>50</v>
      </c>
    </row>
    <row r="65" s="3" customFormat="1" ht="14.25" spans="1:5">
      <c r="A65" s="15">
        <v>60</v>
      </c>
      <c r="B65" s="15" t="s">
        <v>7</v>
      </c>
      <c r="C65" s="15" t="s">
        <v>58</v>
      </c>
      <c r="D65" s="15" t="s">
        <v>124</v>
      </c>
      <c r="E65" s="15">
        <v>180</v>
      </c>
    </row>
    <row r="66" s="3" customFormat="1" ht="14.25" spans="1:5">
      <c r="A66" s="15">
        <v>61</v>
      </c>
      <c r="B66" s="15" t="s">
        <v>7</v>
      </c>
      <c r="C66" s="15" t="s">
        <v>17</v>
      </c>
      <c r="D66" s="15" t="s">
        <v>125</v>
      </c>
      <c r="E66" s="15">
        <v>30</v>
      </c>
    </row>
    <row r="67" s="3" customFormat="1" ht="14.25" spans="1:5">
      <c r="A67" s="15">
        <v>62</v>
      </c>
      <c r="B67" s="15" t="s">
        <v>7</v>
      </c>
      <c r="C67" s="15" t="s">
        <v>58</v>
      </c>
      <c r="D67" s="15" t="s">
        <v>126</v>
      </c>
      <c r="E67" s="15">
        <v>200</v>
      </c>
    </row>
    <row r="68" s="3" customFormat="1" ht="14.25" spans="1:5">
      <c r="A68" s="15">
        <v>63</v>
      </c>
      <c r="B68" s="15" t="s">
        <v>7</v>
      </c>
      <c r="C68" s="15" t="s">
        <v>58</v>
      </c>
      <c r="D68" s="15" t="s">
        <v>127</v>
      </c>
      <c r="E68" s="15">
        <v>200</v>
      </c>
    </row>
    <row r="69" s="3" customFormat="1" ht="28.5" spans="1:5">
      <c r="A69" s="15">
        <v>64</v>
      </c>
      <c r="B69" s="15" t="s">
        <v>7</v>
      </c>
      <c r="C69" s="15" t="s">
        <v>58</v>
      </c>
      <c r="D69" s="15" t="s">
        <v>128</v>
      </c>
      <c r="E69" s="15">
        <v>200</v>
      </c>
    </row>
    <row r="70" s="3" customFormat="1" ht="14.25" spans="1:5">
      <c r="A70" s="15">
        <v>65</v>
      </c>
      <c r="B70" s="15" t="s">
        <v>7</v>
      </c>
      <c r="C70" s="15" t="s">
        <v>58</v>
      </c>
      <c r="D70" s="15" t="s">
        <v>129</v>
      </c>
      <c r="E70" s="15">
        <v>300</v>
      </c>
    </row>
    <row r="71" s="3" customFormat="1" ht="14.25" spans="1:5">
      <c r="A71" s="15">
        <v>66</v>
      </c>
      <c r="B71" s="15" t="s">
        <v>7</v>
      </c>
      <c r="C71" s="15" t="s">
        <v>58</v>
      </c>
      <c r="D71" s="15" t="s">
        <v>130</v>
      </c>
      <c r="E71" s="15">
        <v>185</v>
      </c>
    </row>
    <row r="72" s="3" customFormat="1" ht="14.25" spans="1:5">
      <c r="A72" s="15">
        <v>67</v>
      </c>
      <c r="B72" s="15" t="s">
        <v>7</v>
      </c>
      <c r="C72" s="15" t="s">
        <v>17</v>
      </c>
      <c r="D72" s="15" t="s">
        <v>131</v>
      </c>
      <c r="E72" s="15">
        <v>100</v>
      </c>
    </row>
    <row r="73" s="3" customFormat="1" ht="14.25" spans="1:5">
      <c r="A73" s="15">
        <v>68</v>
      </c>
      <c r="B73" s="15" t="s">
        <v>7</v>
      </c>
      <c r="C73" s="15" t="s">
        <v>17</v>
      </c>
      <c r="D73" s="15" t="s">
        <v>132</v>
      </c>
      <c r="E73" s="15">
        <v>300</v>
      </c>
    </row>
    <row r="74" s="3" customFormat="1" ht="14.25" spans="1:5">
      <c r="A74" s="24" t="s">
        <v>15</v>
      </c>
      <c r="B74" s="25"/>
      <c r="C74" s="25"/>
      <c r="D74" s="26"/>
      <c r="E74" s="30">
        <f>SUM(E31:E73)</f>
        <v>7405.53</v>
      </c>
    </row>
    <row r="75" s="3" customFormat="1" ht="14.25" spans="1:5">
      <c r="A75" s="15">
        <v>69</v>
      </c>
      <c r="B75" s="15" t="s">
        <v>21</v>
      </c>
      <c r="C75" s="15" t="s">
        <v>58</v>
      </c>
      <c r="D75" s="22" t="s">
        <v>133</v>
      </c>
      <c r="E75" s="14">
        <v>570</v>
      </c>
    </row>
    <row r="76" s="3" customFormat="1" ht="14.25" spans="1:5">
      <c r="A76" s="15">
        <v>70</v>
      </c>
      <c r="B76" s="15" t="s">
        <v>21</v>
      </c>
      <c r="C76" s="15" t="s">
        <v>58</v>
      </c>
      <c r="D76" s="15" t="s">
        <v>134</v>
      </c>
      <c r="E76" s="14">
        <v>380</v>
      </c>
    </row>
    <row r="77" s="3" customFormat="1" ht="14.25" spans="1:5">
      <c r="A77" s="15">
        <v>71</v>
      </c>
      <c r="B77" s="15" t="s">
        <v>21</v>
      </c>
      <c r="C77" s="15" t="s">
        <v>58</v>
      </c>
      <c r="D77" s="15" t="s">
        <v>135</v>
      </c>
      <c r="E77" s="14">
        <v>200</v>
      </c>
    </row>
    <row r="78" s="3" customFormat="1" ht="28.5" spans="1:5">
      <c r="A78" s="15">
        <v>72</v>
      </c>
      <c r="B78" s="15" t="s">
        <v>21</v>
      </c>
      <c r="C78" s="15" t="s">
        <v>17</v>
      </c>
      <c r="D78" s="22" t="s">
        <v>136</v>
      </c>
      <c r="E78" s="14">
        <v>1250</v>
      </c>
    </row>
    <row r="79" s="1" customFormat="1" ht="14.25" spans="1:5">
      <c r="A79" s="15">
        <v>73</v>
      </c>
      <c r="B79" s="15" t="s">
        <v>21</v>
      </c>
      <c r="C79" s="15" t="s">
        <v>17</v>
      </c>
      <c r="D79" s="15" t="s">
        <v>137</v>
      </c>
      <c r="E79" s="14">
        <v>450</v>
      </c>
    </row>
    <row r="80" s="1" customFormat="1" ht="28.5" spans="1:5">
      <c r="A80" s="15">
        <v>74</v>
      </c>
      <c r="B80" s="15" t="s">
        <v>21</v>
      </c>
      <c r="C80" s="15" t="s">
        <v>58</v>
      </c>
      <c r="D80" s="22" t="s">
        <v>138</v>
      </c>
      <c r="E80" s="14">
        <v>580</v>
      </c>
    </row>
    <row r="81" s="1" customFormat="1" ht="14.25" spans="1:5">
      <c r="A81" s="24" t="s">
        <v>24</v>
      </c>
      <c r="B81" s="25"/>
      <c r="C81" s="25"/>
      <c r="D81" s="26"/>
      <c r="E81" s="29">
        <f>SUM(E75:E80)</f>
        <v>3430</v>
      </c>
    </row>
    <row r="82" s="1" customFormat="1" ht="28.5" spans="1:5">
      <c r="A82" s="22">
        <v>75</v>
      </c>
      <c r="B82" s="22" t="s">
        <v>25</v>
      </c>
      <c r="C82" s="15" t="s">
        <v>58</v>
      </c>
      <c r="D82" s="22" t="s">
        <v>139</v>
      </c>
      <c r="E82" s="22">
        <v>121.6</v>
      </c>
    </row>
    <row r="83" s="1" customFormat="1" ht="14.25" spans="1:5">
      <c r="A83" s="22">
        <v>76</v>
      </c>
      <c r="B83" s="22" t="s">
        <v>25</v>
      </c>
      <c r="C83" s="15" t="s">
        <v>58</v>
      </c>
      <c r="D83" s="22" t="s">
        <v>140</v>
      </c>
      <c r="E83" s="22">
        <v>130</v>
      </c>
    </row>
    <row r="84" s="1" customFormat="1" ht="28.5" spans="1:5">
      <c r="A84" s="22">
        <v>77</v>
      </c>
      <c r="B84" s="22" t="s">
        <v>25</v>
      </c>
      <c r="C84" s="15" t="s">
        <v>58</v>
      </c>
      <c r="D84" s="22" t="s">
        <v>141</v>
      </c>
      <c r="E84" s="22">
        <v>30</v>
      </c>
    </row>
    <row r="85" s="1" customFormat="1" ht="28.5" spans="1:5">
      <c r="A85" s="22">
        <v>78</v>
      </c>
      <c r="B85" s="22" t="s">
        <v>25</v>
      </c>
      <c r="C85" s="15" t="s">
        <v>58</v>
      </c>
      <c r="D85" s="22" t="s">
        <v>142</v>
      </c>
      <c r="E85" s="22">
        <v>55</v>
      </c>
    </row>
    <row r="86" s="1" customFormat="1" ht="28.5" spans="1:5">
      <c r="A86" s="22">
        <v>79</v>
      </c>
      <c r="B86" s="22" t="s">
        <v>25</v>
      </c>
      <c r="C86" s="22" t="s">
        <v>17</v>
      </c>
      <c r="D86" s="22" t="s">
        <v>143</v>
      </c>
      <c r="E86" s="22">
        <v>50</v>
      </c>
    </row>
    <row r="87" s="1" customFormat="1" ht="28.5" spans="1:5">
      <c r="A87" s="22">
        <v>80</v>
      </c>
      <c r="B87" s="22" t="s">
        <v>25</v>
      </c>
      <c r="C87" s="22" t="s">
        <v>17</v>
      </c>
      <c r="D87" s="22" t="s">
        <v>144</v>
      </c>
      <c r="E87" s="22">
        <v>350</v>
      </c>
    </row>
    <row r="88" s="1" customFormat="1" ht="28.5" spans="1:5">
      <c r="A88" s="22">
        <v>81</v>
      </c>
      <c r="B88" s="22" t="s">
        <v>25</v>
      </c>
      <c r="C88" s="22" t="s">
        <v>17</v>
      </c>
      <c r="D88" s="22" t="s">
        <v>145</v>
      </c>
      <c r="E88" s="22">
        <v>300</v>
      </c>
    </row>
    <row r="89" s="1" customFormat="1" ht="14.25" spans="1:5">
      <c r="A89" s="22">
        <v>82</v>
      </c>
      <c r="B89" s="22" t="s">
        <v>25</v>
      </c>
      <c r="C89" s="22" t="s">
        <v>17</v>
      </c>
      <c r="D89" s="22" t="s">
        <v>146</v>
      </c>
      <c r="E89" s="22">
        <v>20</v>
      </c>
    </row>
    <row r="90" s="1" customFormat="1" ht="28.5" spans="1:5">
      <c r="A90" s="22">
        <v>83</v>
      </c>
      <c r="B90" s="22" t="s">
        <v>25</v>
      </c>
      <c r="C90" s="22" t="s">
        <v>17</v>
      </c>
      <c r="D90" s="22" t="s">
        <v>147</v>
      </c>
      <c r="E90" s="22">
        <v>300</v>
      </c>
    </row>
    <row r="91" s="1" customFormat="1" ht="14.25" spans="1:5">
      <c r="A91" s="22">
        <v>84</v>
      </c>
      <c r="B91" s="22" t="s">
        <v>25</v>
      </c>
      <c r="C91" s="22" t="s">
        <v>17</v>
      </c>
      <c r="D91" s="22" t="s">
        <v>148</v>
      </c>
      <c r="E91" s="22">
        <v>85</v>
      </c>
    </row>
    <row r="92" s="1" customFormat="1" ht="14.25" spans="1:5">
      <c r="A92" s="22">
        <v>85</v>
      </c>
      <c r="B92" s="22" t="s">
        <v>25</v>
      </c>
      <c r="C92" s="22" t="s">
        <v>17</v>
      </c>
      <c r="D92" s="22" t="s">
        <v>149</v>
      </c>
      <c r="E92" s="22">
        <v>170</v>
      </c>
    </row>
    <row r="93" s="1" customFormat="1" ht="28.5" spans="1:5">
      <c r="A93" s="22">
        <v>86</v>
      </c>
      <c r="B93" s="22" t="s">
        <v>25</v>
      </c>
      <c r="C93" s="22" t="s">
        <v>17</v>
      </c>
      <c r="D93" s="22" t="s">
        <v>150</v>
      </c>
      <c r="E93" s="22">
        <v>60</v>
      </c>
    </row>
    <row r="94" s="1" customFormat="1" ht="14.25" spans="1:5">
      <c r="A94" s="22">
        <v>87</v>
      </c>
      <c r="B94" s="22" t="s">
        <v>25</v>
      </c>
      <c r="C94" s="22" t="s">
        <v>17</v>
      </c>
      <c r="D94" s="22" t="s">
        <v>151</v>
      </c>
      <c r="E94" s="22">
        <v>350</v>
      </c>
    </row>
    <row r="95" s="1" customFormat="1" ht="14.25" spans="1:5">
      <c r="A95" s="22">
        <v>88</v>
      </c>
      <c r="B95" s="22" t="s">
        <v>25</v>
      </c>
      <c r="C95" s="22" t="s">
        <v>17</v>
      </c>
      <c r="D95" s="22" t="s">
        <v>152</v>
      </c>
      <c r="E95" s="22">
        <v>50</v>
      </c>
    </row>
    <row r="96" s="1" customFormat="1" ht="14.25" spans="1:5">
      <c r="A96" s="31" t="s">
        <v>30</v>
      </c>
      <c r="B96" s="29"/>
      <c r="C96" s="29"/>
      <c r="D96" s="31"/>
      <c r="E96" s="30">
        <f>SUM(E82:E95)</f>
        <v>2071.6</v>
      </c>
    </row>
    <row r="97" s="1" customFormat="1" ht="28.5" spans="1:5">
      <c r="A97" s="15">
        <v>89</v>
      </c>
      <c r="B97" s="15" t="s">
        <v>37</v>
      </c>
      <c r="C97" s="15" t="s">
        <v>17</v>
      </c>
      <c r="D97" s="15" t="s">
        <v>153</v>
      </c>
      <c r="E97" s="15">
        <v>2000</v>
      </c>
    </row>
    <row r="98" s="1" customFormat="1" ht="14.25" spans="1:5">
      <c r="A98" s="15">
        <v>90</v>
      </c>
      <c r="B98" s="15" t="s">
        <v>37</v>
      </c>
      <c r="C98" s="15" t="s">
        <v>17</v>
      </c>
      <c r="D98" s="15" t="s">
        <v>154</v>
      </c>
      <c r="E98" s="15">
        <v>1500</v>
      </c>
    </row>
    <row r="99" s="1" customFormat="1" ht="28.5" spans="1:5">
      <c r="A99" s="15">
        <v>91</v>
      </c>
      <c r="B99" s="15" t="s">
        <v>37</v>
      </c>
      <c r="C99" s="15" t="s">
        <v>17</v>
      </c>
      <c r="D99" s="15" t="s">
        <v>155</v>
      </c>
      <c r="E99" s="15">
        <v>390</v>
      </c>
    </row>
    <row r="100" s="1" customFormat="1" ht="14.25" spans="1:5">
      <c r="A100" s="15">
        <v>92</v>
      </c>
      <c r="B100" s="15" t="s">
        <v>37</v>
      </c>
      <c r="C100" s="15" t="s">
        <v>17</v>
      </c>
      <c r="D100" s="15" t="s">
        <v>156</v>
      </c>
      <c r="E100" s="15">
        <v>80</v>
      </c>
    </row>
    <row r="101" s="1" customFormat="1" ht="14.25" spans="1:5">
      <c r="A101" s="15">
        <v>93</v>
      </c>
      <c r="B101" s="15" t="s">
        <v>37</v>
      </c>
      <c r="C101" s="15" t="s">
        <v>17</v>
      </c>
      <c r="D101" s="14" t="s">
        <v>157</v>
      </c>
      <c r="E101" s="14">
        <v>200</v>
      </c>
    </row>
    <row r="102" s="1" customFormat="1" ht="14.25" spans="1:5">
      <c r="A102" s="15">
        <v>94</v>
      </c>
      <c r="B102" s="15" t="s">
        <v>37</v>
      </c>
      <c r="C102" s="15" t="s">
        <v>17</v>
      </c>
      <c r="D102" s="14" t="s">
        <v>158</v>
      </c>
      <c r="E102" s="14">
        <v>200</v>
      </c>
    </row>
    <row r="103" s="1" customFormat="1" ht="14.25" spans="1:5">
      <c r="A103" s="15">
        <v>95</v>
      </c>
      <c r="B103" s="15" t="s">
        <v>37</v>
      </c>
      <c r="C103" s="15" t="s">
        <v>17</v>
      </c>
      <c r="D103" s="15" t="s">
        <v>159</v>
      </c>
      <c r="E103" s="15">
        <v>50</v>
      </c>
    </row>
    <row r="104" s="1" customFormat="1" ht="14.25" spans="1:5">
      <c r="A104" s="15">
        <v>96</v>
      </c>
      <c r="B104" s="15" t="s">
        <v>37</v>
      </c>
      <c r="C104" s="15" t="s">
        <v>58</v>
      </c>
      <c r="D104" s="14" t="s">
        <v>160</v>
      </c>
      <c r="E104" s="14">
        <v>390</v>
      </c>
    </row>
    <row r="105" s="1" customFormat="1" ht="14.25" spans="1:5">
      <c r="A105" s="15">
        <v>97</v>
      </c>
      <c r="B105" s="15" t="s">
        <v>37</v>
      </c>
      <c r="C105" s="15" t="s">
        <v>58</v>
      </c>
      <c r="D105" s="15" t="s">
        <v>161</v>
      </c>
      <c r="E105" s="15">
        <v>385</v>
      </c>
    </row>
    <row r="106" s="1" customFormat="1" ht="14.25" spans="1:5">
      <c r="A106" s="24" t="s">
        <v>40</v>
      </c>
      <c r="B106" s="25"/>
      <c r="C106" s="25"/>
      <c r="D106" s="26"/>
      <c r="E106" s="31">
        <f>SUM(E97:E105)</f>
        <v>5195</v>
      </c>
    </row>
    <row r="107" s="1" customFormat="1" ht="14.25" spans="1:5">
      <c r="A107" s="14">
        <v>98</v>
      </c>
      <c r="B107" s="15" t="s">
        <v>41</v>
      </c>
      <c r="C107" s="15" t="s">
        <v>17</v>
      </c>
      <c r="D107" s="15" t="s">
        <v>162</v>
      </c>
      <c r="E107" s="14">
        <v>380</v>
      </c>
    </row>
    <row r="108" s="1" customFormat="1" ht="28.5" spans="1:5">
      <c r="A108" s="14">
        <v>99</v>
      </c>
      <c r="B108" s="15" t="s">
        <v>41</v>
      </c>
      <c r="C108" s="15" t="s">
        <v>17</v>
      </c>
      <c r="D108" s="15" t="s">
        <v>163</v>
      </c>
      <c r="E108" s="15">
        <v>320</v>
      </c>
    </row>
    <row r="109" s="1" customFormat="1" ht="28.5" spans="1:5">
      <c r="A109" s="14">
        <v>100</v>
      </c>
      <c r="B109" s="15" t="s">
        <v>41</v>
      </c>
      <c r="C109" s="15" t="s">
        <v>17</v>
      </c>
      <c r="D109" s="15" t="s">
        <v>164</v>
      </c>
      <c r="E109" s="15">
        <v>350</v>
      </c>
    </row>
    <row r="110" s="1" customFormat="1" ht="28.5" spans="1:5">
      <c r="A110" s="14">
        <v>101</v>
      </c>
      <c r="B110" s="15" t="s">
        <v>41</v>
      </c>
      <c r="C110" s="15" t="s">
        <v>17</v>
      </c>
      <c r="D110" s="15" t="s">
        <v>165</v>
      </c>
      <c r="E110" s="15">
        <v>320</v>
      </c>
    </row>
    <row r="111" s="1" customFormat="1" ht="28.5" spans="1:5">
      <c r="A111" s="14">
        <v>102</v>
      </c>
      <c r="B111" s="15" t="s">
        <v>41</v>
      </c>
      <c r="C111" s="15" t="s">
        <v>58</v>
      </c>
      <c r="D111" s="15" t="s">
        <v>166</v>
      </c>
      <c r="E111" s="15">
        <v>330</v>
      </c>
    </row>
    <row r="112" s="1" customFormat="1" ht="14.25" spans="1:5">
      <c r="A112" s="14">
        <v>103</v>
      </c>
      <c r="B112" s="15" t="s">
        <v>41</v>
      </c>
      <c r="C112" s="15" t="s">
        <v>17</v>
      </c>
      <c r="D112" s="15" t="s">
        <v>167</v>
      </c>
      <c r="E112" s="15">
        <v>360</v>
      </c>
    </row>
    <row r="113" s="1" customFormat="1" ht="14.25" spans="1:5">
      <c r="A113" s="14">
        <v>104</v>
      </c>
      <c r="B113" s="15" t="s">
        <v>41</v>
      </c>
      <c r="C113" s="15" t="s">
        <v>58</v>
      </c>
      <c r="D113" s="15" t="s">
        <v>168</v>
      </c>
      <c r="E113" s="22">
        <v>340</v>
      </c>
    </row>
    <row r="114" s="1" customFormat="1" ht="14.25" spans="1:5">
      <c r="A114" s="14">
        <v>105</v>
      </c>
      <c r="B114" s="15" t="s">
        <v>41</v>
      </c>
      <c r="C114" s="15" t="s">
        <v>58</v>
      </c>
      <c r="D114" s="15" t="s">
        <v>169</v>
      </c>
      <c r="E114" s="22">
        <v>230</v>
      </c>
    </row>
    <row r="115" s="1" customFormat="1" ht="14.25" spans="1:5">
      <c r="A115" s="14">
        <v>106</v>
      </c>
      <c r="B115" s="15" t="s">
        <v>41</v>
      </c>
      <c r="C115" s="15" t="s">
        <v>17</v>
      </c>
      <c r="D115" s="15" t="s">
        <v>170</v>
      </c>
      <c r="E115" s="22">
        <v>350</v>
      </c>
    </row>
    <row r="116" s="1" customFormat="1" ht="14.25" spans="1:5">
      <c r="A116" s="14">
        <v>107</v>
      </c>
      <c r="B116" s="15" t="s">
        <v>41</v>
      </c>
      <c r="C116" s="15" t="s">
        <v>17</v>
      </c>
      <c r="D116" s="15" t="s">
        <v>171</v>
      </c>
      <c r="E116" s="22">
        <v>50</v>
      </c>
    </row>
    <row r="117" s="1" customFormat="1" ht="14.25" spans="1:5">
      <c r="A117" s="14">
        <v>108</v>
      </c>
      <c r="B117" s="15" t="s">
        <v>41</v>
      </c>
      <c r="C117" s="15" t="s">
        <v>58</v>
      </c>
      <c r="D117" s="15" t="s">
        <v>172</v>
      </c>
      <c r="E117" s="32">
        <v>250</v>
      </c>
    </row>
    <row r="118" s="1" customFormat="1" ht="14.25" spans="1:5">
      <c r="A118" s="24" t="s">
        <v>43</v>
      </c>
      <c r="B118" s="25"/>
      <c r="C118" s="25"/>
      <c r="D118" s="26"/>
      <c r="E118" s="33">
        <f>SUM(E107:E117)</f>
        <v>3280</v>
      </c>
    </row>
    <row r="119" s="1" customFormat="1" ht="14.25" spans="1:5">
      <c r="A119" s="15">
        <v>109</v>
      </c>
      <c r="B119" s="15" t="s">
        <v>31</v>
      </c>
      <c r="C119" s="15" t="s">
        <v>17</v>
      </c>
      <c r="D119" s="15" t="s">
        <v>173</v>
      </c>
      <c r="E119" s="15">
        <v>150</v>
      </c>
    </row>
    <row r="120" s="1" customFormat="1" ht="14.25" spans="1:5">
      <c r="A120" s="15">
        <v>110</v>
      </c>
      <c r="B120" s="15" t="s">
        <v>31</v>
      </c>
      <c r="C120" s="15" t="s">
        <v>58</v>
      </c>
      <c r="D120" s="15" t="s">
        <v>174</v>
      </c>
      <c r="E120" s="15">
        <v>871.24</v>
      </c>
    </row>
    <row r="121" s="1" customFormat="1" ht="14.25" spans="1:5">
      <c r="A121" s="15">
        <v>111</v>
      </c>
      <c r="B121" s="15" t="s">
        <v>31</v>
      </c>
      <c r="C121" s="15" t="s">
        <v>58</v>
      </c>
      <c r="D121" s="15" t="s">
        <v>175</v>
      </c>
      <c r="E121" s="15">
        <v>980</v>
      </c>
    </row>
    <row r="122" s="1" customFormat="1" ht="14.25" spans="1:5">
      <c r="A122" s="15">
        <v>112</v>
      </c>
      <c r="B122" s="15" t="s">
        <v>31</v>
      </c>
      <c r="C122" s="15" t="s">
        <v>58</v>
      </c>
      <c r="D122" s="15" t="s">
        <v>176</v>
      </c>
      <c r="E122" s="15">
        <v>1830</v>
      </c>
    </row>
    <row r="123" s="1" customFormat="1" ht="14.25" spans="1:5">
      <c r="A123" s="15">
        <v>113</v>
      </c>
      <c r="B123" s="15" t="s">
        <v>31</v>
      </c>
      <c r="C123" s="15" t="s">
        <v>58</v>
      </c>
      <c r="D123" s="15" t="s">
        <v>177</v>
      </c>
      <c r="E123" s="15">
        <v>350</v>
      </c>
    </row>
    <row r="124" s="1" customFormat="1" ht="28.5" spans="1:5">
      <c r="A124" s="15">
        <v>114</v>
      </c>
      <c r="B124" s="15" t="s">
        <v>31</v>
      </c>
      <c r="C124" s="15" t="s">
        <v>58</v>
      </c>
      <c r="D124" s="15" t="s">
        <v>178</v>
      </c>
      <c r="E124" s="15">
        <v>50</v>
      </c>
    </row>
    <row r="125" s="3" customFormat="1" ht="28.5" spans="1:5">
      <c r="A125" s="15">
        <v>115</v>
      </c>
      <c r="B125" s="15" t="s">
        <v>31</v>
      </c>
      <c r="C125" s="15" t="s">
        <v>58</v>
      </c>
      <c r="D125" s="15" t="s">
        <v>179</v>
      </c>
      <c r="E125" s="15">
        <v>45</v>
      </c>
    </row>
    <row r="126" ht="14.25" spans="1:5">
      <c r="A126" s="15">
        <v>116</v>
      </c>
      <c r="B126" s="15" t="s">
        <v>31</v>
      </c>
      <c r="C126" s="15" t="s">
        <v>58</v>
      </c>
      <c r="D126" s="15" t="s">
        <v>180</v>
      </c>
      <c r="E126" s="15">
        <v>25</v>
      </c>
    </row>
    <row r="127" spans="1:5">
      <c r="A127" s="34" t="s">
        <v>36</v>
      </c>
      <c r="B127" s="35"/>
      <c r="C127" s="35"/>
      <c r="D127" s="34"/>
      <c r="E127" s="35">
        <f>SUM(E119:E126)</f>
        <v>4301.24</v>
      </c>
    </row>
    <row r="128" ht="18.75" spans="1:5">
      <c r="A128" s="36" t="s">
        <v>181</v>
      </c>
      <c r="B128" s="37"/>
      <c r="C128" s="37"/>
      <c r="D128" s="36"/>
      <c r="E128" s="38">
        <f>E20+E30+E74+E81+E96+E106+E118+E127</f>
        <v>33260.48</v>
      </c>
    </row>
  </sheetData>
  <autoFilter ref="A3:E125">
    <extLst/>
  </autoFilter>
  <mergeCells count="10">
    <mergeCell ref="A2:E2"/>
    <mergeCell ref="A20:D20"/>
    <mergeCell ref="A30:D30"/>
    <mergeCell ref="A74:D74"/>
    <mergeCell ref="A81:D81"/>
    <mergeCell ref="A96:D96"/>
    <mergeCell ref="A106:D106"/>
    <mergeCell ref="A118:D118"/>
    <mergeCell ref="A127:D127"/>
    <mergeCell ref="A128:D128"/>
  </mergeCells>
  <pageMargins left="0.196527777777778" right="0.118055555555556" top="0.275" bottom="0.196527777777778" header="0.118055555555556" footer="0.118055555555556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表1中央</vt:lpstr>
      <vt:lpstr>表2省级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admin45fd</dc:creator>
  <cp:lastModifiedBy>1</cp:lastModifiedBy>
  <dcterms:created xsi:type="dcterms:W3CDTF">2025-07-27T19:41:00Z</dcterms:created>
  <dcterms:modified xsi:type="dcterms:W3CDTF">2026-09-24T08:09:10Z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E12B6F5A57E3DFDF5B8FAB6AD04220A4_43</vt:lpwstr>
  </property>
  <property fmtid="{D5CDD505-2E9C-101B-9397-08002B2CF9AE}" pid="4" name="CalculationRule">
    <vt:i4>0</vt:i4>
  </property>
</Properties>
</file>